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7770" activeTab="4"/>
  </bookViews>
  <sheets>
    <sheet name="ตรวจ 4-12 ปี" sheetId="1" r:id="rId1"/>
    <sheet name="F 4-12 ปี" sheetId="2" r:id="rId2"/>
    <sheet name="ตรวจ6-12" sheetId="3" r:id="rId3"/>
    <sheet name="sealant 6-12" sheetId="4" r:id="rId4"/>
    <sheet name="caries free 12 ปี" sheetId="5" r:id="rId5"/>
  </sheets>
  <definedNames/>
  <calcPr fullCalcOnLoad="1"/>
</workbook>
</file>

<file path=xl/sharedStrings.xml><?xml version="1.0" encoding="utf-8"?>
<sst xmlns="http://schemas.openxmlformats.org/spreadsheetml/2006/main" count="174" uniqueCount="47">
  <si>
    <t>เขตสุขภาพ</t>
  </si>
  <si>
    <t>รวม(คน)</t>
  </si>
  <si>
    <t>ตค</t>
  </si>
  <si>
    <t>พย</t>
  </si>
  <si>
    <t>ธค</t>
  </si>
  <si>
    <t>มค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</si>
  <si>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</si>
  <si>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</si>
  <si>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</si>
  <si>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</si>
  <si>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</si>
  <si>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</si>
  <si>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</si>
  <si>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</si>
  <si>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</si>
  <si>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</si>
  <si>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</si>
  <si>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</si>
  <si>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รวม</t>
  </si>
  <si>
    <t>ตค.</t>
  </si>
  <si>
    <t>พย.</t>
  </si>
  <si>
    <t>ธค.</t>
  </si>
  <si>
    <t>มค.</t>
  </si>
  <si>
    <t>กพ.</t>
  </si>
  <si>
    <t>มีค.</t>
  </si>
  <si>
    <t>คน</t>
  </si>
  <si>
    <t>ครั้ง</t>
  </si>
  <si>
    <t>เคลือบ/ทา ฟลูออไรด์ในกลุ่มเด็กอายุ 4-12 ปี (คน/ครั้ง) ปี งบประมาณ2563</t>
  </si>
  <si>
    <t>ซี่</t>
  </si>
  <si>
    <t>กพ</t>
  </si>
  <si>
    <t>มีค</t>
  </si>
  <si>
    <t>ตรวจสุขภาพช่องปาก ในเด็กอายุ 6-12 ปีโดยทันตบุคลากร (คน) (dental)</t>
  </si>
  <si>
    <t>การเคลือบหลุมร่องฟันกรามแท้ ในกลุ่มเด็กอายุ 6-12 ปี (คน/ครั้ง/ซี่)</t>
  </si>
  <si>
    <t>ตรวจสุขภาพช่องปาก ในเด็กอายุ 4-12 ปีโดยทันตบุคลากร (คน) (dental)</t>
  </si>
  <si>
    <t>ตุลาคม</t>
  </si>
  <si>
    <t>พฤศจิกายน</t>
  </si>
  <si>
    <t>ธันวาคม</t>
  </si>
  <si>
    <t>มกราคม</t>
  </si>
  <si>
    <t>กุมภาพันธ์</t>
  </si>
  <si>
    <t>ตรวจ</t>
  </si>
  <si>
    <t>ฟันผุ</t>
  </si>
  <si>
    <t>ปราศจากโรดฟันผุ</t>
  </si>
  <si>
    <t>ร้อยละCF</t>
  </si>
  <si>
    <t xml:space="preserve">ข้อมูลแสดง ร้อยละการตรวจฟัน ,ร้อยละปราศจากโรคฟันผุ </t>
  </si>
  <si>
    <t>เด็กทั้งหมด</t>
  </si>
  <si>
    <t>ร้อยละตรวจ</t>
  </si>
  <si>
    <t xml:space="preserve">
ปราศจากโรดฟันผุ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</si>
</sst>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#,##0.0"/>
  </numFmts>
  <fonts count="49">
    <font>
      <sz val="11"/>
      <color rgb="FF00000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4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24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3" fontId="47" fillId="33" borderId="10" xfId="0" applyNumberFormat="1" applyFont="1" applyFill="1" applyBorder="1" applyAlignment="1">
      <alignment wrapText="1"/>
    </xf>
    <xf numFmtId="3" fontId="47" fillId="33" borderId="10" xfId="0" applyNumberFormat="1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0" fontId="48" fillId="11" borderId="11" xfId="0" applyFont="1" applyFill="1" applyBorder="1" applyAlignment="1">
      <alignment horizontal="center" vertical="center" wrapText="1"/>
    </xf>
    <xf numFmtId="0" fontId="48" fillId="11" borderId="11" xfId="0" applyFont="1" applyFill="1" applyBorder="1" applyAlignment="1">
      <alignment wrapText="1"/>
    </xf>
    <xf numFmtId="3" fontId="47" fillId="11" borderId="10" xfId="0" applyNumberFormat="1" applyFont="1" applyFill="1" applyBorder="1" applyAlignment="1">
      <alignment wrapText="1"/>
    </xf>
    <xf numFmtId="3" fontId="47" fillId="11" borderId="10" xfId="0" applyNumberFormat="1" applyFont="1" applyFill="1" applyBorder="1" applyAlignment="1">
      <alignment/>
    </xf>
    <xf numFmtId="2" fontId="47" fillId="11" borderId="10" xfId="0" applyNumberFormat="1" applyFont="1" applyFill="1" applyBorder="1" applyAlignment="1">
      <alignment/>
    </xf>
    <xf numFmtId="0" fontId="48" fillId="13" borderId="11" xfId="0" applyFont="1" applyFill="1" applyBorder="1" applyAlignment="1">
      <alignment horizontal="center" vertical="center" wrapText="1"/>
    </xf>
    <xf numFmtId="0" fontId="48" fillId="13" borderId="11" xfId="0" applyFont="1" applyFill="1" applyBorder="1" applyAlignment="1">
      <alignment wrapText="1"/>
    </xf>
    <xf numFmtId="3" fontId="47" fillId="13" borderId="10" xfId="0" applyNumberFormat="1" applyFont="1" applyFill="1" applyBorder="1" applyAlignment="1">
      <alignment wrapText="1"/>
    </xf>
    <xf numFmtId="3" fontId="47" fillId="13" borderId="10" xfId="0" applyNumberFormat="1" applyFont="1" applyFill="1" applyBorder="1" applyAlignment="1">
      <alignment/>
    </xf>
    <xf numFmtId="2" fontId="47" fillId="13" borderId="10" xfId="0" applyNumberFormat="1" applyFont="1" applyFill="1" applyBorder="1" applyAlignment="1">
      <alignment/>
    </xf>
    <xf numFmtId="0" fontId="48" fillId="9" borderId="11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wrapText="1"/>
    </xf>
    <xf numFmtId="3" fontId="47" fillId="9" borderId="10" xfId="0" applyNumberFormat="1" applyFont="1" applyFill="1" applyBorder="1" applyAlignment="1">
      <alignment wrapText="1"/>
    </xf>
    <xf numFmtId="3" fontId="47" fillId="9" borderId="10" xfId="0" applyNumberFormat="1" applyFont="1" applyFill="1" applyBorder="1" applyAlignment="1">
      <alignment/>
    </xf>
    <xf numFmtId="2" fontId="47" fillId="9" borderId="10" xfId="0" applyNumberFormat="1" applyFont="1" applyFill="1" applyBorder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wrapText="1"/>
    </xf>
    <xf numFmtId="3" fontId="47" fillId="34" borderId="10" xfId="0" applyNumberFormat="1" applyFont="1" applyFill="1" applyBorder="1" applyAlignment="1">
      <alignment wrapText="1"/>
    </xf>
    <xf numFmtId="3" fontId="47" fillId="34" borderId="10" xfId="0" applyNumberFormat="1" applyFon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 wrapText="1"/>
    </xf>
    <xf numFmtId="0" fontId="48" fillId="11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3" fontId="44" fillId="33" borderId="10" xfId="0" applyNumberFormat="1" applyFont="1" applyFill="1" applyBorder="1" applyAlignment="1">
      <alignment wrapText="1"/>
    </xf>
    <xf numFmtId="0" fontId="48" fillId="13" borderId="10" xfId="0" applyFont="1" applyFill="1" applyBorder="1" applyAlignment="1">
      <alignment horizontal="center" vertical="center" wrapText="1"/>
    </xf>
    <xf numFmtId="4" fontId="47" fillId="13" borderId="10" xfId="0" applyNumberFormat="1" applyFont="1" applyFill="1" applyBorder="1" applyAlignment="1">
      <alignment wrapText="1"/>
    </xf>
    <xf numFmtId="0" fontId="48" fillId="34" borderId="1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4" fontId="47" fillId="9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9" borderId="10" xfId="0" applyFont="1" applyFill="1" applyBorder="1" applyAlignment="1">
      <alignment horizontal="center"/>
    </xf>
    <xf numFmtId="0" fontId="48" fillId="11" borderId="10" xfId="0" applyFont="1" applyFill="1" applyBorder="1" applyAlignment="1">
      <alignment horizontal="center"/>
    </xf>
    <xf numFmtId="4" fontId="47" fillId="11" borderId="10" xfId="0" applyNumberFormat="1" applyFont="1" applyFill="1" applyBorder="1" applyAlignment="1">
      <alignment wrapText="1"/>
    </xf>
    <xf numFmtId="0" fontId="48" fillId="13" borderId="10" xfId="0" applyFont="1" applyFill="1" applyBorder="1" applyAlignment="1">
      <alignment horizontal="center"/>
    </xf>
    <xf numFmtId="3" fontId="44" fillId="34" borderId="10" xfId="0" applyNumberFormat="1" applyFont="1" applyFill="1" applyBorder="1" applyAlignment="1">
      <alignment wrapText="1"/>
    </xf>
    <xf numFmtId="3" fontId="44" fillId="9" borderId="10" xfId="0" applyNumberFormat="1" applyFont="1" applyFill="1" applyBorder="1" applyAlignment="1">
      <alignment wrapText="1"/>
    </xf>
    <xf numFmtId="3" fontId="44" fillId="11" borderId="10" xfId="0" applyNumberFormat="1" applyFont="1" applyFill="1" applyBorder="1" applyAlignment="1">
      <alignment wrapText="1"/>
    </xf>
    <xf numFmtId="3" fontId="44" fillId="13" borderId="10" xfId="0" applyNumberFormat="1" applyFont="1" applyFill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 wrapText="1"/>
    </xf>
    <xf numFmtId="0" fontId="48" fillId="11" borderId="10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14.00390625" style="0" customWidth="1"/>
  </cols>
  <sheetData>
    <row r="1" ht="14.25">
      <c r="A1" t="s">
        <v>33</v>
      </c>
    </row>
    <row r="2" spans="1:8" ht="14.25">
      <c r="A2" s="62" t="s">
        <v>0</v>
      </c>
      <c r="B2" s="57" t="s">
        <v>18</v>
      </c>
      <c r="C2" s="62">
        <v>2562</v>
      </c>
      <c r="D2" s="62"/>
      <c r="E2" s="62"/>
      <c r="F2" s="59">
        <v>2563</v>
      </c>
      <c r="G2" s="60"/>
      <c r="H2" s="61"/>
    </row>
    <row r="3" spans="1:8" ht="14.25">
      <c r="A3" s="62"/>
      <c r="B3" s="58"/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4.25">
      <c r="A4" s="62"/>
      <c r="B4" s="5" t="s">
        <v>25</v>
      </c>
      <c r="C4" s="5" t="s">
        <v>25</v>
      </c>
      <c r="D4" s="5" t="s">
        <v>25</v>
      </c>
      <c r="E4" s="5" t="s">
        <v>25</v>
      </c>
      <c r="F4" s="5" t="s">
        <v>25</v>
      </c>
      <c r="G4" s="5" t="s">
        <v>25</v>
      </c>
      <c r="H4" s="5" t="s">
        <v>25</v>
      </c>
    </row>
    <row r="5" spans="1:8" ht="19.5" customHeight="1">
      <c r="A5" s="6" t="s">
        <v>6</v>
      </c>
      <c r="B5" s="7">
        <f>SUM(C5:H5)</f>
        <v>205426</v>
      </c>
      <c r="C5" s="7">
        <v>34358</v>
      </c>
      <c r="D5" s="7">
        <v>36953</v>
      </c>
      <c r="E5" s="7">
        <v>47160</v>
      </c>
      <c r="F5" s="7">
        <v>54387</v>
      </c>
      <c r="G5" s="7">
        <v>31567</v>
      </c>
      <c r="H5" s="6">
        <v>1001</v>
      </c>
    </row>
    <row r="6" spans="1:8" ht="19.5" customHeight="1">
      <c r="A6" s="6" t="s">
        <v>7</v>
      </c>
      <c r="B6" s="7">
        <f aca="true" t="shared" si="0" ref="B6:B16">SUM(C6:H6)</f>
        <v>159519</v>
      </c>
      <c r="C6" s="7">
        <v>22784</v>
      </c>
      <c r="D6" s="7">
        <v>30756</v>
      </c>
      <c r="E6" s="7">
        <v>34300</v>
      </c>
      <c r="F6" s="7">
        <v>39410</v>
      </c>
      <c r="G6" s="7">
        <v>30920</v>
      </c>
      <c r="H6" s="6">
        <v>1349</v>
      </c>
    </row>
    <row r="7" spans="1:8" ht="19.5" customHeight="1">
      <c r="A7" s="6" t="s">
        <v>8</v>
      </c>
      <c r="B7" s="7">
        <f t="shared" si="0"/>
        <v>146427</v>
      </c>
      <c r="C7" s="7">
        <v>12391</v>
      </c>
      <c r="D7" s="7">
        <v>28492</v>
      </c>
      <c r="E7" s="7">
        <v>31043</v>
      </c>
      <c r="F7" s="7">
        <v>37032</v>
      </c>
      <c r="G7" s="7">
        <v>35473</v>
      </c>
      <c r="H7" s="7">
        <v>1996</v>
      </c>
    </row>
    <row r="8" spans="1:8" ht="19.5" customHeight="1">
      <c r="A8" s="6" t="s">
        <v>9</v>
      </c>
      <c r="B8" s="7">
        <f t="shared" si="0"/>
        <v>175766</v>
      </c>
      <c r="C8" s="7">
        <v>21999</v>
      </c>
      <c r="D8" s="7">
        <v>37636</v>
      </c>
      <c r="E8" s="7">
        <v>39700</v>
      </c>
      <c r="F8" s="7">
        <v>38414</v>
      </c>
      <c r="G8" s="7">
        <v>35527</v>
      </c>
      <c r="H8" s="7">
        <v>2490</v>
      </c>
    </row>
    <row r="9" spans="1:8" ht="19.5" customHeight="1">
      <c r="A9" s="6" t="s">
        <v>10</v>
      </c>
      <c r="B9" s="7">
        <f t="shared" si="0"/>
        <v>245300</v>
      </c>
      <c r="C9" s="7">
        <v>27444</v>
      </c>
      <c r="D9" s="7">
        <v>46483</v>
      </c>
      <c r="E9" s="7">
        <v>60327</v>
      </c>
      <c r="F9" s="7">
        <v>60119</v>
      </c>
      <c r="G9" s="7">
        <v>48177</v>
      </c>
      <c r="H9" s="7">
        <v>2750</v>
      </c>
    </row>
    <row r="10" spans="1:8" ht="19.5" customHeight="1">
      <c r="A10" s="6" t="s">
        <v>11</v>
      </c>
      <c r="B10" s="7">
        <f t="shared" si="0"/>
        <v>303462</v>
      </c>
      <c r="C10" s="7">
        <v>40096</v>
      </c>
      <c r="D10" s="7">
        <v>61315</v>
      </c>
      <c r="E10" s="7">
        <v>66312</v>
      </c>
      <c r="F10" s="7">
        <v>72580</v>
      </c>
      <c r="G10" s="7">
        <v>60188</v>
      </c>
      <c r="H10" s="7">
        <v>2971</v>
      </c>
    </row>
    <row r="11" spans="1:8" ht="19.5" customHeight="1">
      <c r="A11" s="6" t="s">
        <v>12</v>
      </c>
      <c r="B11" s="7">
        <f t="shared" si="0"/>
        <v>298953</v>
      </c>
      <c r="C11" s="7">
        <v>41273</v>
      </c>
      <c r="D11" s="7">
        <v>56668</v>
      </c>
      <c r="E11" s="7">
        <v>66535</v>
      </c>
      <c r="F11" s="7">
        <v>80776</v>
      </c>
      <c r="G11" s="7">
        <v>52042</v>
      </c>
      <c r="H11" s="7">
        <v>1659</v>
      </c>
    </row>
    <row r="12" spans="1:8" ht="19.5" customHeight="1">
      <c r="A12" s="6" t="s">
        <v>13</v>
      </c>
      <c r="B12" s="7">
        <f t="shared" si="0"/>
        <v>363540</v>
      </c>
      <c r="C12" s="7">
        <v>37762</v>
      </c>
      <c r="D12" s="7">
        <v>59633</v>
      </c>
      <c r="E12" s="7">
        <v>70603</v>
      </c>
      <c r="F12" s="7">
        <v>96018</v>
      </c>
      <c r="G12" s="7">
        <v>95010</v>
      </c>
      <c r="H12" s="7">
        <v>4514</v>
      </c>
    </row>
    <row r="13" spans="1:8" ht="19.5" customHeight="1">
      <c r="A13" s="6" t="s">
        <v>14</v>
      </c>
      <c r="B13" s="7">
        <f t="shared" si="0"/>
        <v>363760</v>
      </c>
      <c r="C13" s="7">
        <v>34268</v>
      </c>
      <c r="D13" s="7">
        <v>77698</v>
      </c>
      <c r="E13" s="7">
        <v>93647</v>
      </c>
      <c r="F13" s="7">
        <v>87806</v>
      </c>
      <c r="G13" s="7">
        <v>67402</v>
      </c>
      <c r="H13" s="7">
        <v>2939</v>
      </c>
    </row>
    <row r="14" spans="1:8" ht="19.5" customHeight="1">
      <c r="A14" s="6" t="s">
        <v>15</v>
      </c>
      <c r="B14" s="7">
        <f t="shared" si="0"/>
        <v>340219</v>
      </c>
      <c r="C14" s="7">
        <v>33994</v>
      </c>
      <c r="D14" s="7">
        <v>68343</v>
      </c>
      <c r="E14" s="7">
        <v>95515</v>
      </c>
      <c r="F14" s="7">
        <v>93156</v>
      </c>
      <c r="G14" s="7">
        <v>47799</v>
      </c>
      <c r="H14" s="7">
        <v>1412</v>
      </c>
    </row>
    <row r="15" spans="1:8" ht="19.5" customHeight="1">
      <c r="A15" s="6" t="s">
        <v>16</v>
      </c>
      <c r="B15" s="7">
        <f t="shared" si="0"/>
        <v>279445</v>
      </c>
      <c r="C15" s="7">
        <v>35216</v>
      </c>
      <c r="D15" s="7">
        <v>56900</v>
      </c>
      <c r="E15" s="7">
        <v>59779</v>
      </c>
      <c r="F15" s="7">
        <v>76525</v>
      </c>
      <c r="G15" s="7">
        <v>49686</v>
      </c>
      <c r="H15" s="7">
        <v>1339</v>
      </c>
    </row>
    <row r="16" spans="1:8" ht="19.5" customHeight="1">
      <c r="A16" s="6" t="s">
        <v>17</v>
      </c>
      <c r="B16" s="7">
        <f t="shared" si="0"/>
        <v>349162</v>
      </c>
      <c r="C16" s="7">
        <v>40567</v>
      </c>
      <c r="D16" s="7">
        <v>71307</v>
      </c>
      <c r="E16" s="7">
        <v>87786</v>
      </c>
      <c r="F16" s="7">
        <v>89250</v>
      </c>
      <c r="G16" s="7">
        <v>58558</v>
      </c>
      <c r="H16" s="7">
        <v>1694</v>
      </c>
    </row>
    <row r="17" ht="14.25">
      <c r="B17" s="1"/>
    </row>
  </sheetData>
  <sheetProtection/>
  <mergeCells count="4">
    <mergeCell ref="B2:B3"/>
    <mergeCell ref="F2:H2"/>
    <mergeCell ref="A2:A4"/>
    <mergeCell ref="C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G19" sqref="G19"/>
    </sheetView>
  </sheetViews>
  <sheetFormatPr defaultColWidth="9.140625" defaultRowHeight="15"/>
  <cols>
    <col min="1" max="1" width="16.421875" style="0" customWidth="1"/>
  </cols>
  <sheetData>
    <row r="1" ht="14.25">
      <c r="A1" t="s">
        <v>27</v>
      </c>
    </row>
    <row r="2" spans="1:15" ht="14.25">
      <c r="A2" s="63" t="s">
        <v>0</v>
      </c>
      <c r="B2" s="63" t="s">
        <v>18</v>
      </c>
      <c r="C2" s="63"/>
      <c r="D2" s="63">
        <v>2562</v>
      </c>
      <c r="E2" s="63"/>
      <c r="F2" s="63"/>
      <c r="G2" s="63"/>
      <c r="H2" s="63"/>
      <c r="I2" s="63"/>
      <c r="J2" s="63">
        <v>2563</v>
      </c>
      <c r="K2" s="63"/>
      <c r="L2" s="63"/>
      <c r="M2" s="63"/>
      <c r="N2" s="63"/>
      <c r="O2" s="63"/>
    </row>
    <row r="3" spans="1:15" ht="14.25">
      <c r="A3" s="63"/>
      <c r="B3" s="63"/>
      <c r="C3" s="63"/>
      <c r="D3" s="63" t="s">
        <v>19</v>
      </c>
      <c r="E3" s="63"/>
      <c r="F3" s="63" t="s">
        <v>20</v>
      </c>
      <c r="G3" s="63"/>
      <c r="H3" s="63" t="s">
        <v>21</v>
      </c>
      <c r="I3" s="63"/>
      <c r="J3" s="63" t="s">
        <v>22</v>
      </c>
      <c r="K3" s="63"/>
      <c r="L3" s="63" t="s">
        <v>23</v>
      </c>
      <c r="M3" s="63"/>
      <c r="N3" s="63" t="s">
        <v>24</v>
      </c>
      <c r="O3" s="63"/>
    </row>
    <row r="4" spans="1:15" ht="14.25">
      <c r="A4" s="63"/>
      <c r="B4" s="2" t="s">
        <v>25</v>
      </c>
      <c r="C4" s="2" t="s">
        <v>26</v>
      </c>
      <c r="D4" s="2" t="s">
        <v>25</v>
      </c>
      <c r="E4" s="2" t="s">
        <v>26</v>
      </c>
      <c r="F4" s="2" t="s">
        <v>25</v>
      </c>
      <c r="G4" s="2" t="s">
        <v>26</v>
      </c>
      <c r="H4" s="2" t="s">
        <v>25</v>
      </c>
      <c r="I4" s="2" t="s">
        <v>26</v>
      </c>
      <c r="J4" s="2" t="s">
        <v>25</v>
      </c>
      <c r="K4" s="2" t="s">
        <v>26</v>
      </c>
      <c r="L4" s="2" t="s">
        <v>25</v>
      </c>
      <c r="M4" s="2" t="s">
        <v>26</v>
      </c>
      <c r="N4" s="2" t="s">
        <v>25</v>
      </c>
      <c r="O4" s="2" t="s">
        <v>26</v>
      </c>
    </row>
    <row r="5" spans="1:15" ht="21" customHeight="1">
      <c r="A5" s="3" t="s">
        <v>6</v>
      </c>
      <c r="B5" s="4">
        <v>115137</v>
      </c>
      <c r="C5" s="4">
        <v>120762</v>
      </c>
      <c r="D5" s="4">
        <v>7091</v>
      </c>
      <c r="E5" s="4">
        <v>7162</v>
      </c>
      <c r="F5" s="4">
        <v>17927</v>
      </c>
      <c r="G5" s="4">
        <v>18483</v>
      </c>
      <c r="H5" s="4">
        <v>26913</v>
      </c>
      <c r="I5" s="4">
        <v>27189</v>
      </c>
      <c r="J5" s="4">
        <v>36433</v>
      </c>
      <c r="K5" s="4">
        <v>36839</v>
      </c>
      <c r="L5" s="4">
        <v>30069</v>
      </c>
      <c r="M5" s="4">
        <v>30268</v>
      </c>
      <c r="N5" s="3">
        <v>821</v>
      </c>
      <c r="O5" s="3">
        <v>821</v>
      </c>
    </row>
    <row r="6" spans="1:15" ht="21" customHeight="1">
      <c r="A6" s="3" t="s">
        <v>7</v>
      </c>
      <c r="B6" s="4">
        <v>99481</v>
      </c>
      <c r="C6" s="4">
        <v>105165</v>
      </c>
      <c r="D6" s="4">
        <v>5825</v>
      </c>
      <c r="E6" s="4">
        <v>5960</v>
      </c>
      <c r="F6" s="4">
        <v>16551</v>
      </c>
      <c r="G6" s="4">
        <v>16938</v>
      </c>
      <c r="H6" s="4">
        <v>24403</v>
      </c>
      <c r="I6" s="4">
        <v>24671</v>
      </c>
      <c r="J6" s="4">
        <v>30381</v>
      </c>
      <c r="K6" s="4">
        <v>30850</v>
      </c>
      <c r="L6" s="4">
        <v>25520</v>
      </c>
      <c r="M6" s="4">
        <v>25770</v>
      </c>
      <c r="N6" s="3">
        <v>975</v>
      </c>
      <c r="O6" s="3">
        <v>976</v>
      </c>
    </row>
    <row r="7" spans="1:15" ht="21" customHeight="1">
      <c r="A7" s="3" t="s">
        <v>8</v>
      </c>
      <c r="B7" s="4">
        <v>115733</v>
      </c>
      <c r="C7" s="4">
        <v>123272</v>
      </c>
      <c r="D7" s="4">
        <v>5888</v>
      </c>
      <c r="E7" s="4">
        <v>6014</v>
      </c>
      <c r="F7" s="4">
        <v>20770</v>
      </c>
      <c r="G7" s="4">
        <v>21409</v>
      </c>
      <c r="H7" s="4">
        <v>24681</v>
      </c>
      <c r="I7" s="4">
        <v>24912</v>
      </c>
      <c r="J7" s="4">
        <v>30951</v>
      </c>
      <c r="K7" s="4">
        <v>31475</v>
      </c>
      <c r="L7" s="4">
        <v>36580</v>
      </c>
      <c r="M7" s="4">
        <v>37080</v>
      </c>
      <c r="N7" s="4">
        <v>2381</v>
      </c>
      <c r="O7" s="4">
        <v>2382</v>
      </c>
    </row>
    <row r="8" spans="1:15" ht="21" customHeight="1">
      <c r="A8" s="3" t="s">
        <v>9</v>
      </c>
      <c r="B8" s="4">
        <v>132455</v>
      </c>
      <c r="C8" s="4">
        <v>140241</v>
      </c>
      <c r="D8" s="4">
        <v>9974</v>
      </c>
      <c r="E8" s="4">
        <v>10246</v>
      </c>
      <c r="F8" s="4">
        <v>23800</v>
      </c>
      <c r="G8" s="4">
        <v>24169</v>
      </c>
      <c r="H8" s="4">
        <v>31034</v>
      </c>
      <c r="I8" s="4">
        <v>31305</v>
      </c>
      <c r="J8" s="4">
        <v>36136</v>
      </c>
      <c r="K8" s="4">
        <v>36814</v>
      </c>
      <c r="L8" s="4">
        <v>34700</v>
      </c>
      <c r="M8" s="4">
        <v>35240</v>
      </c>
      <c r="N8" s="4">
        <v>2464</v>
      </c>
      <c r="O8" s="4">
        <v>2467</v>
      </c>
    </row>
    <row r="9" spans="1:15" ht="21" customHeight="1">
      <c r="A9" s="3" t="s">
        <v>10</v>
      </c>
      <c r="B9" s="4">
        <v>165049</v>
      </c>
      <c r="C9" s="4">
        <v>172721</v>
      </c>
      <c r="D9" s="4">
        <v>8788</v>
      </c>
      <c r="E9" s="4">
        <v>8836</v>
      </c>
      <c r="F9" s="4">
        <v>26132</v>
      </c>
      <c r="G9" s="4">
        <v>26442</v>
      </c>
      <c r="H9" s="4">
        <v>40759</v>
      </c>
      <c r="I9" s="4">
        <v>41175</v>
      </c>
      <c r="J9" s="4">
        <v>49673</v>
      </c>
      <c r="K9" s="4">
        <v>50553</v>
      </c>
      <c r="L9" s="4">
        <v>43931</v>
      </c>
      <c r="M9" s="4">
        <v>44272</v>
      </c>
      <c r="N9" s="4">
        <v>1427</v>
      </c>
      <c r="O9" s="4">
        <v>1443</v>
      </c>
    </row>
    <row r="10" spans="1:15" ht="21" customHeight="1">
      <c r="A10" s="3" t="s">
        <v>11</v>
      </c>
      <c r="B10" s="4">
        <v>221391</v>
      </c>
      <c r="C10" s="4">
        <v>234512</v>
      </c>
      <c r="D10" s="4">
        <v>22930</v>
      </c>
      <c r="E10" s="4">
        <v>23373</v>
      </c>
      <c r="F10" s="4">
        <v>38473</v>
      </c>
      <c r="G10" s="4">
        <v>38905</v>
      </c>
      <c r="H10" s="4">
        <v>49397</v>
      </c>
      <c r="I10" s="4">
        <v>50550</v>
      </c>
      <c r="J10" s="4">
        <v>63044</v>
      </c>
      <c r="K10" s="4">
        <v>63850</v>
      </c>
      <c r="L10" s="4">
        <v>53827</v>
      </c>
      <c r="M10" s="4">
        <v>54648</v>
      </c>
      <c r="N10" s="4">
        <v>3159</v>
      </c>
      <c r="O10" s="4">
        <v>3186</v>
      </c>
    </row>
    <row r="11" spans="1:15" ht="21" customHeight="1">
      <c r="A11" s="3" t="s">
        <v>12</v>
      </c>
      <c r="B11" s="4">
        <v>234195</v>
      </c>
      <c r="C11" s="4">
        <v>254470</v>
      </c>
      <c r="D11" s="4">
        <v>20103</v>
      </c>
      <c r="E11" s="4">
        <v>20528</v>
      </c>
      <c r="F11" s="4">
        <v>39844</v>
      </c>
      <c r="G11" s="4">
        <v>40681</v>
      </c>
      <c r="H11" s="4">
        <v>54303</v>
      </c>
      <c r="I11" s="4">
        <v>55041</v>
      </c>
      <c r="J11" s="4">
        <v>80260</v>
      </c>
      <c r="K11" s="4">
        <v>82068</v>
      </c>
      <c r="L11" s="4">
        <v>53502</v>
      </c>
      <c r="M11" s="4">
        <v>54346</v>
      </c>
      <c r="N11" s="4">
        <v>1805</v>
      </c>
      <c r="O11" s="4">
        <v>1806</v>
      </c>
    </row>
    <row r="12" spans="1:15" ht="21" customHeight="1">
      <c r="A12" s="3" t="s">
        <v>13</v>
      </c>
      <c r="B12" s="4">
        <v>262062</v>
      </c>
      <c r="C12" s="4">
        <v>280411</v>
      </c>
      <c r="D12" s="4">
        <v>13670</v>
      </c>
      <c r="E12" s="4">
        <v>14022</v>
      </c>
      <c r="F12" s="4">
        <v>37876</v>
      </c>
      <c r="G12" s="4">
        <v>38556</v>
      </c>
      <c r="H12" s="4">
        <v>52637</v>
      </c>
      <c r="I12" s="4">
        <v>53381</v>
      </c>
      <c r="J12" s="4">
        <v>80774</v>
      </c>
      <c r="K12" s="4">
        <v>82411</v>
      </c>
      <c r="L12" s="4">
        <v>85345</v>
      </c>
      <c r="M12" s="4">
        <v>86904</v>
      </c>
      <c r="N12" s="4">
        <v>5127</v>
      </c>
      <c r="O12" s="4">
        <v>5135</v>
      </c>
    </row>
    <row r="13" spans="1:15" ht="21" customHeight="1">
      <c r="A13" s="3" t="s">
        <v>14</v>
      </c>
      <c r="B13" s="4">
        <v>296905</v>
      </c>
      <c r="C13" s="4">
        <v>319226</v>
      </c>
      <c r="D13" s="4">
        <v>16710</v>
      </c>
      <c r="E13" s="4">
        <v>17063</v>
      </c>
      <c r="F13" s="4">
        <v>59184</v>
      </c>
      <c r="G13" s="4">
        <v>61395</v>
      </c>
      <c r="H13" s="4">
        <v>77701</v>
      </c>
      <c r="I13" s="4">
        <v>79749</v>
      </c>
      <c r="J13" s="4">
        <v>83039</v>
      </c>
      <c r="K13" s="4">
        <v>84527</v>
      </c>
      <c r="L13" s="4">
        <v>72825</v>
      </c>
      <c r="M13" s="4">
        <v>73985</v>
      </c>
      <c r="N13" s="4">
        <v>2462</v>
      </c>
      <c r="O13" s="4">
        <v>2507</v>
      </c>
    </row>
    <row r="14" spans="1:15" ht="21" customHeight="1">
      <c r="A14" s="3" t="s">
        <v>15</v>
      </c>
      <c r="B14" s="4">
        <v>275679</v>
      </c>
      <c r="C14" s="4">
        <v>292008</v>
      </c>
      <c r="D14" s="4">
        <v>17986</v>
      </c>
      <c r="E14" s="4">
        <v>18455</v>
      </c>
      <c r="F14" s="4">
        <v>52417</v>
      </c>
      <c r="G14" s="4">
        <v>53154</v>
      </c>
      <c r="H14" s="4">
        <v>76653</v>
      </c>
      <c r="I14" s="4">
        <v>77971</v>
      </c>
      <c r="J14" s="4">
        <v>85786</v>
      </c>
      <c r="K14" s="4">
        <v>87266</v>
      </c>
      <c r="L14" s="4">
        <v>53435</v>
      </c>
      <c r="M14" s="4">
        <v>54031</v>
      </c>
      <c r="N14" s="4">
        <v>1124</v>
      </c>
      <c r="O14" s="4">
        <v>1126</v>
      </c>
    </row>
    <row r="15" spans="1:15" ht="21" customHeight="1">
      <c r="A15" s="3" t="s">
        <v>16</v>
      </c>
      <c r="B15" s="4">
        <v>158182</v>
      </c>
      <c r="C15" s="4">
        <v>165691</v>
      </c>
      <c r="D15" s="4">
        <v>9803</v>
      </c>
      <c r="E15" s="4">
        <v>10033</v>
      </c>
      <c r="F15" s="4">
        <v>31437</v>
      </c>
      <c r="G15" s="4">
        <v>32095</v>
      </c>
      <c r="H15" s="4">
        <v>34791</v>
      </c>
      <c r="I15" s="4">
        <v>35223</v>
      </c>
      <c r="J15" s="4">
        <v>47833</v>
      </c>
      <c r="K15" s="4">
        <v>48299</v>
      </c>
      <c r="L15" s="4">
        <v>38413</v>
      </c>
      <c r="M15" s="4">
        <v>38712</v>
      </c>
      <c r="N15" s="4">
        <v>1327</v>
      </c>
      <c r="O15" s="4">
        <v>1329</v>
      </c>
    </row>
    <row r="16" spans="1:15" ht="21" customHeight="1">
      <c r="A16" s="3" t="s">
        <v>17</v>
      </c>
      <c r="B16" s="4">
        <v>261647</v>
      </c>
      <c r="C16" s="4">
        <v>273910</v>
      </c>
      <c r="D16" s="4">
        <v>19799</v>
      </c>
      <c r="E16" s="4">
        <v>19964</v>
      </c>
      <c r="F16" s="4">
        <v>51442</v>
      </c>
      <c r="G16" s="4">
        <v>52180</v>
      </c>
      <c r="H16" s="4">
        <v>71352</v>
      </c>
      <c r="I16" s="4">
        <v>72325</v>
      </c>
      <c r="J16" s="4">
        <v>75914</v>
      </c>
      <c r="K16" s="4">
        <v>76844</v>
      </c>
      <c r="L16" s="4">
        <v>50842</v>
      </c>
      <c r="M16" s="4">
        <v>51149</v>
      </c>
      <c r="N16" s="4">
        <v>1446</v>
      </c>
      <c r="O16" s="4">
        <v>1448</v>
      </c>
    </row>
    <row r="17" ht="14.25">
      <c r="B17" s="1"/>
    </row>
  </sheetData>
  <sheetProtection/>
  <mergeCells count="10">
    <mergeCell ref="A2:A4"/>
    <mergeCell ref="B2:C3"/>
    <mergeCell ref="D2:I2"/>
    <mergeCell ref="J2:O2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3" max="8" width="7.8515625" style="0" customWidth="1"/>
  </cols>
  <sheetData>
    <row r="1" ht="14.25">
      <c r="A1" t="s">
        <v>31</v>
      </c>
    </row>
    <row r="2" spans="1:8" ht="12.75" customHeight="1">
      <c r="A2" s="63" t="s">
        <v>0</v>
      </c>
      <c r="B2" s="63" t="s">
        <v>1</v>
      </c>
      <c r="C2" s="63">
        <v>2562</v>
      </c>
      <c r="D2" s="63"/>
      <c r="E2" s="63"/>
      <c r="F2" s="63">
        <v>2563</v>
      </c>
      <c r="G2" s="63"/>
      <c r="H2" s="63"/>
    </row>
    <row r="3" spans="1:8" ht="14.25">
      <c r="A3" s="63"/>
      <c r="B3" s="63"/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30</v>
      </c>
    </row>
    <row r="4" spans="1:8" ht="15.75" customHeight="1">
      <c r="A4" s="3" t="s">
        <v>6</v>
      </c>
      <c r="B4" s="4">
        <v>128564</v>
      </c>
      <c r="C4" s="4">
        <v>15693</v>
      </c>
      <c r="D4" s="4">
        <v>24140</v>
      </c>
      <c r="E4" s="4">
        <v>32563</v>
      </c>
      <c r="F4" s="4">
        <v>34960</v>
      </c>
      <c r="G4" s="4">
        <v>20585</v>
      </c>
      <c r="H4" s="3">
        <v>623</v>
      </c>
    </row>
    <row r="5" spans="1:8" ht="15.75" customHeight="1">
      <c r="A5" s="3" t="s">
        <v>7</v>
      </c>
      <c r="B5" s="4">
        <v>114206</v>
      </c>
      <c r="C5" s="4">
        <v>13577</v>
      </c>
      <c r="D5" s="4">
        <v>21001</v>
      </c>
      <c r="E5" s="4">
        <v>25634</v>
      </c>
      <c r="F5" s="4">
        <v>29282</v>
      </c>
      <c r="G5" s="4">
        <v>23679</v>
      </c>
      <c r="H5" s="4">
        <v>1032</v>
      </c>
    </row>
    <row r="6" spans="1:8" ht="15.75" customHeight="1">
      <c r="A6" s="3" t="s">
        <v>8</v>
      </c>
      <c r="B6" s="4">
        <v>106081</v>
      </c>
      <c r="C6" s="4">
        <v>6631</v>
      </c>
      <c r="D6" s="4">
        <v>20372</v>
      </c>
      <c r="E6" s="4">
        <v>22513</v>
      </c>
      <c r="F6" s="4">
        <v>28396</v>
      </c>
      <c r="G6" s="4">
        <v>26706</v>
      </c>
      <c r="H6" s="4">
        <v>1463</v>
      </c>
    </row>
    <row r="7" spans="1:8" ht="15.75" customHeight="1">
      <c r="A7" s="3" t="s">
        <v>9</v>
      </c>
      <c r="B7" s="4">
        <v>125672</v>
      </c>
      <c r="C7" s="4">
        <v>12901</v>
      </c>
      <c r="D7" s="4">
        <v>27148</v>
      </c>
      <c r="E7" s="4">
        <v>29118</v>
      </c>
      <c r="F7" s="4">
        <v>27684</v>
      </c>
      <c r="G7" s="4">
        <v>26819</v>
      </c>
      <c r="H7" s="4">
        <v>2000</v>
      </c>
    </row>
    <row r="8" spans="1:8" ht="15.75" customHeight="1">
      <c r="A8" s="3" t="s">
        <v>10</v>
      </c>
      <c r="B8" s="4">
        <v>173107</v>
      </c>
      <c r="C8" s="4">
        <v>13200</v>
      </c>
      <c r="D8" s="4">
        <v>32426</v>
      </c>
      <c r="E8" s="4">
        <v>45703</v>
      </c>
      <c r="F8" s="4">
        <v>44258</v>
      </c>
      <c r="G8" s="4">
        <v>35692</v>
      </c>
      <c r="H8" s="4">
        <v>1828</v>
      </c>
    </row>
    <row r="9" spans="1:8" ht="15.75" customHeight="1">
      <c r="A9" s="3" t="s">
        <v>11</v>
      </c>
      <c r="B9" s="4">
        <v>212911</v>
      </c>
      <c r="C9" s="4">
        <v>21504</v>
      </c>
      <c r="D9" s="4">
        <v>44912</v>
      </c>
      <c r="E9" s="4">
        <v>48988</v>
      </c>
      <c r="F9" s="4">
        <v>51892</v>
      </c>
      <c r="G9" s="4">
        <v>43462</v>
      </c>
      <c r="H9" s="4">
        <v>2153</v>
      </c>
    </row>
    <row r="10" spans="1:8" ht="15.75" customHeight="1">
      <c r="A10" s="3" t="s">
        <v>12</v>
      </c>
      <c r="B10" s="4">
        <v>219836</v>
      </c>
      <c r="C10" s="4">
        <v>18461</v>
      </c>
      <c r="D10" s="4">
        <v>42917</v>
      </c>
      <c r="E10" s="4">
        <v>51362</v>
      </c>
      <c r="F10" s="4">
        <v>63659</v>
      </c>
      <c r="G10" s="4">
        <v>42058</v>
      </c>
      <c r="H10" s="4">
        <v>1379</v>
      </c>
    </row>
    <row r="11" spans="1:8" ht="15.75" customHeight="1">
      <c r="A11" s="3" t="s">
        <v>13</v>
      </c>
      <c r="B11" s="4">
        <v>259290</v>
      </c>
      <c r="C11" s="4">
        <v>18914</v>
      </c>
      <c r="D11" s="4">
        <v>41291</v>
      </c>
      <c r="E11" s="4">
        <v>53400</v>
      </c>
      <c r="F11" s="4">
        <v>69334</v>
      </c>
      <c r="G11" s="4">
        <v>72827</v>
      </c>
      <c r="H11" s="4">
        <v>3523</v>
      </c>
    </row>
    <row r="12" spans="1:8" ht="15.75" customHeight="1">
      <c r="A12" s="3" t="s">
        <v>14</v>
      </c>
      <c r="B12" s="4">
        <v>257483</v>
      </c>
      <c r="C12" s="4">
        <v>17722</v>
      </c>
      <c r="D12" s="4">
        <v>53617</v>
      </c>
      <c r="E12" s="4">
        <v>69777</v>
      </c>
      <c r="F12" s="4">
        <v>64446</v>
      </c>
      <c r="G12" s="4">
        <v>49854</v>
      </c>
      <c r="H12" s="4">
        <v>2067</v>
      </c>
    </row>
    <row r="13" spans="1:8" ht="15.75" customHeight="1">
      <c r="A13" s="3" t="s">
        <v>15</v>
      </c>
      <c r="B13" s="4">
        <v>249739</v>
      </c>
      <c r="C13" s="4">
        <v>21262</v>
      </c>
      <c r="D13" s="4">
        <v>48666</v>
      </c>
      <c r="E13" s="4">
        <v>69584</v>
      </c>
      <c r="F13" s="4">
        <v>69714</v>
      </c>
      <c r="G13" s="4">
        <v>39487</v>
      </c>
      <c r="H13" s="4">
        <v>1021</v>
      </c>
    </row>
    <row r="14" spans="1:8" ht="15.75" customHeight="1">
      <c r="A14" s="3" t="s">
        <v>16</v>
      </c>
      <c r="B14" s="4">
        <v>205055</v>
      </c>
      <c r="C14" s="4">
        <v>22838</v>
      </c>
      <c r="D14" s="4">
        <v>42041</v>
      </c>
      <c r="E14" s="4">
        <v>44423</v>
      </c>
      <c r="F14" s="4">
        <v>58186</v>
      </c>
      <c r="G14" s="4">
        <v>36581</v>
      </c>
      <c r="H14" s="3">
        <v>986</v>
      </c>
    </row>
    <row r="15" spans="1:8" ht="15.75" customHeight="1">
      <c r="A15" s="3" t="s">
        <v>17</v>
      </c>
      <c r="B15" s="4">
        <v>262980</v>
      </c>
      <c r="C15" s="4">
        <v>26006</v>
      </c>
      <c r="D15" s="4">
        <v>54503</v>
      </c>
      <c r="E15" s="4">
        <v>67304</v>
      </c>
      <c r="F15" s="4">
        <v>68290</v>
      </c>
      <c r="G15" s="4">
        <v>45547</v>
      </c>
      <c r="H15" s="4">
        <v>1330</v>
      </c>
    </row>
  </sheetData>
  <sheetProtection/>
  <mergeCells count="4">
    <mergeCell ref="C2:E2"/>
    <mergeCell ref="F2:H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PageLayoutView="0" workbookViewId="0" topLeftCell="A1">
      <selection activeCell="E5" sqref="E5:E16"/>
    </sheetView>
  </sheetViews>
  <sheetFormatPr defaultColWidth="9.140625" defaultRowHeight="15"/>
  <cols>
    <col min="1" max="1" width="13.8515625" style="0" customWidth="1"/>
  </cols>
  <sheetData>
    <row r="1" ht="14.25">
      <c r="A1" t="s">
        <v>32</v>
      </c>
    </row>
    <row r="2" spans="1:22" ht="14.25">
      <c r="A2" s="63" t="s">
        <v>0</v>
      </c>
      <c r="B2" s="63" t="s">
        <v>18</v>
      </c>
      <c r="C2" s="63"/>
      <c r="D2" s="63"/>
      <c r="E2" s="63">
        <v>2562</v>
      </c>
      <c r="F2" s="63"/>
      <c r="G2" s="63"/>
      <c r="H2" s="63"/>
      <c r="I2" s="63"/>
      <c r="J2" s="63"/>
      <c r="K2" s="63"/>
      <c r="L2" s="63"/>
      <c r="M2" s="63"/>
      <c r="N2" s="63">
        <v>2563</v>
      </c>
      <c r="O2" s="63"/>
      <c r="P2" s="63"/>
      <c r="Q2" s="63"/>
      <c r="R2" s="63"/>
      <c r="S2" s="63"/>
      <c r="T2" s="63"/>
      <c r="U2" s="63"/>
      <c r="V2" s="63"/>
    </row>
    <row r="3" spans="1:22" ht="14.25">
      <c r="A3" s="63"/>
      <c r="B3" s="63"/>
      <c r="C3" s="63"/>
      <c r="D3" s="63"/>
      <c r="E3" s="63" t="s">
        <v>19</v>
      </c>
      <c r="F3" s="63"/>
      <c r="G3" s="63"/>
      <c r="H3" s="63" t="s">
        <v>20</v>
      </c>
      <c r="I3" s="63"/>
      <c r="J3" s="63"/>
      <c r="K3" s="63" t="s">
        <v>21</v>
      </c>
      <c r="L3" s="63"/>
      <c r="M3" s="63"/>
      <c r="N3" s="63" t="s">
        <v>22</v>
      </c>
      <c r="O3" s="63"/>
      <c r="P3" s="63"/>
      <c r="Q3" s="63" t="s">
        <v>23</v>
      </c>
      <c r="R3" s="63"/>
      <c r="S3" s="63"/>
      <c r="T3" s="63" t="s">
        <v>24</v>
      </c>
      <c r="U3" s="63"/>
      <c r="V3" s="63"/>
    </row>
    <row r="4" spans="1:22" ht="14.25">
      <c r="A4" s="63"/>
      <c r="B4" s="2" t="s">
        <v>25</v>
      </c>
      <c r="C4" s="2" t="s">
        <v>26</v>
      </c>
      <c r="D4" s="2" t="s">
        <v>28</v>
      </c>
      <c r="E4" s="2" t="s">
        <v>25</v>
      </c>
      <c r="F4" s="2" t="s">
        <v>26</v>
      </c>
      <c r="G4" s="2" t="s">
        <v>28</v>
      </c>
      <c r="H4" s="2" t="s">
        <v>25</v>
      </c>
      <c r="I4" s="2" t="s">
        <v>26</v>
      </c>
      <c r="J4" s="2" t="s">
        <v>28</v>
      </c>
      <c r="K4" s="2" t="s">
        <v>25</v>
      </c>
      <c r="L4" s="2" t="s">
        <v>26</v>
      </c>
      <c r="M4" s="2" t="s">
        <v>28</v>
      </c>
      <c r="N4" s="2" t="s">
        <v>25</v>
      </c>
      <c r="O4" s="2" t="s">
        <v>26</v>
      </c>
      <c r="P4" s="2" t="s">
        <v>28</v>
      </c>
      <c r="Q4" s="2" t="s">
        <v>25</v>
      </c>
      <c r="R4" s="2" t="s">
        <v>26</v>
      </c>
      <c r="S4" s="2" t="s">
        <v>28</v>
      </c>
      <c r="T4" s="2" t="s">
        <v>25</v>
      </c>
      <c r="U4" s="2" t="s">
        <v>26</v>
      </c>
      <c r="V4" s="2" t="s">
        <v>28</v>
      </c>
    </row>
    <row r="5" spans="1:22" ht="15.75" customHeight="1">
      <c r="A5" s="3" t="s">
        <v>6</v>
      </c>
      <c r="B5" s="4">
        <v>34464</v>
      </c>
      <c r="C5" s="4">
        <v>35371</v>
      </c>
      <c r="D5" s="4">
        <v>106983</v>
      </c>
      <c r="E5" s="4">
        <v>1744</v>
      </c>
      <c r="F5" s="4">
        <v>1799</v>
      </c>
      <c r="G5" s="4">
        <v>4763</v>
      </c>
      <c r="H5" s="4">
        <v>6191</v>
      </c>
      <c r="I5" s="4">
        <v>6242</v>
      </c>
      <c r="J5" s="4">
        <v>19104</v>
      </c>
      <c r="K5" s="4">
        <v>7433</v>
      </c>
      <c r="L5" s="4">
        <v>7512</v>
      </c>
      <c r="M5" s="4">
        <v>22621</v>
      </c>
      <c r="N5" s="4">
        <v>9624</v>
      </c>
      <c r="O5" s="4">
        <v>9702</v>
      </c>
      <c r="P5" s="4">
        <v>29791</v>
      </c>
      <c r="Q5" s="4">
        <v>9798</v>
      </c>
      <c r="R5" s="4">
        <v>9855</v>
      </c>
      <c r="S5" s="4">
        <v>29913</v>
      </c>
      <c r="T5" s="3">
        <v>261</v>
      </c>
      <c r="U5" s="3">
        <v>261</v>
      </c>
      <c r="V5" s="3">
        <v>791</v>
      </c>
    </row>
    <row r="6" spans="1:22" ht="15.75" customHeight="1">
      <c r="A6" s="3" t="s">
        <v>7</v>
      </c>
      <c r="B6" s="4">
        <v>39360</v>
      </c>
      <c r="C6" s="4">
        <v>40604</v>
      </c>
      <c r="D6" s="4">
        <v>131033</v>
      </c>
      <c r="E6" s="4">
        <v>1099</v>
      </c>
      <c r="F6" s="4">
        <v>1139</v>
      </c>
      <c r="G6" s="4">
        <v>3716</v>
      </c>
      <c r="H6" s="4">
        <v>6172</v>
      </c>
      <c r="I6" s="4">
        <v>6236</v>
      </c>
      <c r="J6" s="4">
        <v>20187</v>
      </c>
      <c r="K6" s="4">
        <v>8953</v>
      </c>
      <c r="L6" s="4">
        <v>9026</v>
      </c>
      <c r="M6" s="4">
        <v>28390</v>
      </c>
      <c r="N6" s="4">
        <v>13159</v>
      </c>
      <c r="O6" s="4">
        <v>13284</v>
      </c>
      <c r="P6" s="4">
        <v>43092</v>
      </c>
      <c r="Q6" s="4">
        <v>10467</v>
      </c>
      <c r="R6" s="4">
        <v>10561</v>
      </c>
      <c r="S6" s="4">
        <v>34528</v>
      </c>
      <c r="T6" s="3">
        <v>356</v>
      </c>
      <c r="U6" s="3">
        <v>358</v>
      </c>
      <c r="V6" s="4">
        <v>1120</v>
      </c>
    </row>
    <row r="7" spans="1:22" ht="15.75" customHeight="1">
      <c r="A7" s="3" t="s">
        <v>8</v>
      </c>
      <c r="B7" s="4">
        <v>46723</v>
      </c>
      <c r="C7" s="4">
        <v>48207</v>
      </c>
      <c r="D7" s="4">
        <v>162380</v>
      </c>
      <c r="E7" s="4">
        <v>2044</v>
      </c>
      <c r="F7" s="4">
        <v>2101</v>
      </c>
      <c r="G7" s="4">
        <v>6969</v>
      </c>
      <c r="H7" s="4">
        <v>8171</v>
      </c>
      <c r="I7" s="4">
        <v>8258</v>
      </c>
      <c r="J7" s="4">
        <v>27197</v>
      </c>
      <c r="K7" s="4">
        <v>9288</v>
      </c>
      <c r="L7" s="4">
        <v>9381</v>
      </c>
      <c r="M7" s="4">
        <v>30926</v>
      </c>
      <c r="N7" s="4">
        <v>13441</v>
      </c>
      <c r="O7" s="4">
        <v>13603</v>
      </c>
      <c r="P7" s="4">
        <v>46946</v>
      </c>
      <c r="Q7" s="4">
        <v>13884</v>
      </c>
      <c r="R7" s="4">
        <v>14013</v>
      </c>
      <c r="S7" s="4">
        <v>47391</v>
      </c>
      <c r="T7" s="3">
        <v>851</v>
      </c>
      <c r="U7" s="3">
        <v>853</v>
      </c>
      <c r="V7" s="4">
        <v>2951</v>
      </c>
    </row>
    <row r="8" spans="1:22" ht="15.75" customHeight="1">
      <c r="A8" s="3" t="s">
        <v>9</v>
      </c>
      <c r="B8" s="4">
        <v>34303</v>
      </c>
      <c r="C8" s="4">
        <v>35536</v>
      </c>
      <c r="D8" s="4">
        <v>108030</v>
      </c>
      <c r="E8" s="4">
        <v>1230</v>
      </c>
      <c r="F8" s="4">
        <v>1283</v>
      </c>
      <c r="G8" s="4">
        <v>3361</v>
      </c>
      <c r="H8" s="4">
        <v>5337</v>
      </c>
      <c r="I8" s="4">
        <v>5506</v>
      </c>
      <c r="J8" s="4">
        <v>17011</v>
      </c>
      <c r="K8" s="4">
        <v>8102</v>
      </c>
      <c r="L8" s="4">
        <v>8242</v>
      </c>
      <c r="M8" s="4">
        <v>25463</v>
      </c>
      <c r="N8" s="4">
        <v>9836</v>
      </c>
      <c r="O8" s="4">
        <v>10025</v>
      </c>
      <c r="P8" s="4">
        <v>29454</v>
      </c>
      <c r="Q8" s="4">
        <v>9570</v>
      </c>
      <c r="R8" s="4">
        <v>9670</v>
      </c>
      <c r="S8" s="4">
        <v>30201</v>
      </c>
      <c r="T8" s="3">
        <v>810</v>
      </c>
      <c r="U8" s="3">
        <v>810</v>
      </c>
      <c r="V8" s="4">
        <v>2540</v>
      </c>
    </row>
    <row r="9" spans="1:22" ht="15.75" customHeight="1">
      <c r="A9" s="3" t="s">
        <v>10</v>
      </c>
      <c r="B9" s="4">
        <v>54050</v>
      </c>
      <c r="C9" s="4">
        <v>55268</v>
      </c>
      <c r="D9" s="4">
        <v>162420</v>
      </c>
      <c r="E9" s="4">
        <v>2035</v>
      </c>
      <c r="F9" s="4">
        <v>2106</v>
      </c>
      <c r="G9" s="4">
        <v>5477</v>
      </c>
      <c r="H9" s="4">
        <v>7310</v>
      </c>
      <c r="I9" s="4">
        <v>7382</v>
      </c>
      <c r="J9" s="4">
        <v>20330</v>
      </c>
      <c r="K9" s="4">
        <v>13106</v>
      </c>
      <c r="L9" s="4">
        <v>13157</v>
      </c>
      <c r="M9" s="4">
        <v>39490</v>
      </c>
      <c r="N9" s="4">
        <v>16445</v>
      </c>
      <c r="O9" s="4">
        <v>16629</v>
      </c>
      <c r="P9" s="4">
        <v>48077</v>
      </c>
      <c r="Q9" s="4">
        <v>15247</v>
      </c>
      <c r="R9" s="4">
        <v>15392</v>
      </c>
      <c r="S9" s="4">
        <v>47334</v>
      </c>
      <c r="T9" s="3">
        <v>602</v>
      </c>
      <c r="U9" s="3">
        <v>602</v>
      </c>
      <c r="V9" s="4">
        <v>1712</v>
      </c>
    </row>
    <row r="10" spans="1:22" ht="15.75" customHeight="1">
      <c r="A10" s="3" t="s">
        <v>11</v>
      </c>
      <c r="B10" s="4">
        <v>63726</v>
      </c>
      <c r="C10" s="4">
        <v>65762</v>
      </c>
      <c r="D10" s="4">
        <v>202177</v>
      </c>
      <c r="E10" s="4">
        <v>3634</v>
      </c>
      <c r="F10" s="4">
        <v>3721</v>
      </c>
      <c r="G10" s="4">
        <v>11070</v>
      </c>
      <c r="H10" s="4">
        <v>10772</v>
      </c>
      <c r="I10" s="4">
        <v>10917</v>
      </c>
      <c r="J10" s="4">
        <v>32997</v>
      </c>
      <c r="K10" s="4">
        <v>16318</v>
      </c>
      <c r="L10" s="4">
        <v>16413</v>
      </c>
      <c r="M10" s="4">
        <v>49602</v>
      </c>
      <c r="N10" s="4">
        <v>18107</v>
      </c>
      <c r="O10" s="4">
        <v>18266</v>
      </c>
      <c r="P10" s="4">
        <v>56965</v>
      </c>
      <c r="Q10" s="4">
        <v>15431</v>
      </c>
      <c r="R10" s="4">
        <v>15541</v>
      </c>
      <c r="S10" s="4">
        <v>48874</v>
      </c>
      <c r="T10" s="3">
        <v>904</v>
      </c>
      <c r="U10" s="3">
        <v>904</v>
      </c>
      <c r="V10" s="4">
        <v>2669</v>
      </c>
    </row>
    <row r="11" spans="1:22" ht="15.75" customHeight="1">
      <c r="A11" s="3" t="s">
        <v>12</v>
      </c>
      <c r="B11" s="4">
        <v>119351</v>
      </c>
      <c r="C11" s="4">
        <v>125712</v>
      </c>
      <c r="D11" s="4">
        <v>422166</v>
      </c>
      <c r="E11" s="4">
        <v>3435</v>
      </c>
      <c r="F11" s="4">
        <v>3543</v>
      </c>
      <c r="G11" s="4">
        <v>11056</v>
      </c>
      <c r="H11" s="4">
        <v>16841</v>
      </c>
      <c r="I11" s="4">
        <v>17151</v>
      </c>
      <c r="J11" s="4">
        <v>56879</v>
      </c>
      <c r="K11" s="4">
        <v>22840</v>
      </c>
      <c r="L11" s="4">
        <v>23092</v>
      </c>
      <c r="M11" s="4">
        <v>81797</v>
      </c>
      <c r="N11" s="4">
        <v>44001</v>
      </c>
      <c r="O11" s="4">
        <v>44833</v>
      </c>
      <c r="P11" s="4">
        <v>150518</v>
      </c>
      <c r="Q11" s="4">
        <v>35104</v>
      </c>
      <c r="R11" s="4">
        <v>35847</v>
      </c>
      <c r="S11" s="4">
        <v>117926</v>
      </c>
      <c r="T11" s="4">
        <v>1257</v>
      </c>
      <c r="U11" s="4">
        <v>1257</v>
      </c>
      <c r="V11" s="4">
        <v>3990</v>
      </c>
    </row>
    <row r="12" spans="1:22" ht="15.75" customHeight="1">
      <c r="A12" s="3" t="s">
        <v>13</v>
      </c>
      <c r="B12" s="4">
        <v>101023</v>
      </c>
      <c r="C12" s="4">
        <v>105839</v>
      </c>
      <c r="D12" s="4">
        <v>330845</v>
      </c>
      <c r="E12" s="4">
        <v>2867</v>
      </c>
      <c r="F12" s="4">
        <v>2932</v>
      </c>
      <c r="G12" s="4">
        <v>9823</v>
      </c>
      <c r="H12" s="4">
        <v>12090</v>
      </c>
      <c r="I12" s="4">
        <v>12289</v>
      </c>
      <c r="J12" s="4">
        <v>39512</v>
      </c>
      <c r="K12" s="4">
        <v>15287</v>
      </c>
      <c r="L12" s="4">
        <v>15476</v>
      </c>
      <c r="M12" s="4">
        <v>47608</v>
      </c>
      <c r="N12" s="4">
        <v>30475</v>
      </c>
      <c r="O12" s="4">
        <v>31445</v>
      </c>
      <c r="P12" s="4">
        <v>97113</v>
      </c>
      <c r="Q12" s="4">
        <v>41409</v>
      </c>
      <c r="R12" s="4">
        <v>42045</v>
      </c>
      <c r="S12" s="4">
        <v>131759</v>
      </c>
      <c r="T12" s="4">
        <v>1661</v>
      </c>
      <c r="U12" s="4">
        <v>1663</v>
      </c>
      <c r="V12" s="4">
        <v>5030</v>
      </c>
    </row>
    <row r="13" spans="1:22" ht="15.75" customHeight="1">
      <c r="A13" s="3" t="s">
        <v>14</v>
      </c>
      <c r="B13" s="4">
        <v>114518</v>
      </c>
      <c r="C13" s="4">
        <v>119019</v>
      </c>
      <c r="D13" s="4">
        <v>367484</v>
      </c>
      <c r="E13" s="4">
        <v>3095</v>
      </c>
      <c r="F13" s="4">
        <v>3166</v>
      </c>
      <c r="G13" s="4">
        <v>8865</v>
      </c>
      <c r="H13" s="4">
        <v>12636</v>
      </c>
      <c r="I13" s="4">
        <v>13053</v>
      </c>
      <c r="J13" s="4">
        <v>39815</v>
      </c>
      <c r="K13" s="4">
        <v>28322</v>
      </c>
      <c r="L13" s="4">
        <v>28766</v>
      </c>
      <c r="M13" s="4">
        <v>89697</v>
      </c>
      <c r="N13" s="4">
        <v>38061</v>
      </c>
      <c r="O13" s="4">
        <v>38523</v>
      </c>
      <c r="P13" s="4">
        <v>117588</v>
      </c>
      <c r="Q13" s="4">
        <v>34076</v>
      </c>
      <c r="R13" s="4">
        <v>34467</v>
      </c>
      <c r="S13" s="4">
        <v>108181</v>
      </c>
      <c r="T13" s="4">
        <v>1105</v>
      </c>
      <c r="U13" s="4">
        <v>1106</v>
      </c>
      <c r="V13" s="4">
        <v>3338</v>
      </c>
    </row>
    <row r="14" spans="1:22" ht="15.75" customHeight="1">
      <c r="A14" s="3" t="s">
        <v>15</v>
      </c>
      <c r="B14" s="4">
        <v>132914</v>
      </c>
      <c r="C14" s="4">
        <v>138070</v>
      </c>
      <c r="D14" s="4">
        <v>460969</v>
      </c>
      <c r="E14" s="4">
        <v>8510</v>
      </c>
      <c r="F14" s="4">
        <v>8798</v>
      </c>
      <c r="G14" s="4">
        <v>31010</v>
      </c>
      <c r="H14" s="4">
        <v>18409</v>
      </c>
      <c r="I14" s="4">
        <v>18719</v>
      </c>
      <c r="J14" s="4">
        <v>63981</v>
      </c>
      <c r="K14" s="4">
        <v>34755</v>
      </c>
      <c r="L14" s="4">
        <v>35253</v>
      </c>
      <c r="M14" s="4">
        <v>120291</v>
      </c>
      <c r="N14" s="4">
        <v>40552</v>
      </c>
      <c r="O14" s="4">
        <v>41087</v>
      </c>
      <c r="P14" s="4">
        <v>136191</v>
      </c>
      <c r="Q14" s="4">
        <v>33095</v>
      </c>
      <c r="R14" s="4">
        <v>33357</v>
      </c>
      <c r="S14" s="4">
        <v>106653</v>
      </c>
      <c r="T14" s="3">
        <v>856</v>
      </c>
      <c r="U14" s="3">
        <v>857</v>
      </c>
      <c r="V14" s="4">
        <v>2833</v>
      </c>
    </row>
    <row r="15" spans="1:22" ht="15.75" customHeight="1">
      <c r="A15" s="3" t="s">
        <v>16</v>
      </c>
      <c r="B15" s="4">
        <v>59171</v>
      </c>
      <c r="C15" s="4">
        <v>60773</v>
      </c>
      <c r="D15" s="4">
        <v>186545</v>
      </c>
      <c r="E15" s="4">
        <v>3258</v>
      </c>
      <c r="F15" s="4">
        <v>3331</v>
      </c>
      <c r="G15" s="4">
        <v>9672</v>
      </c>
      <c r="H15" s="4">
        <v>10718</v>
      </c>
      <c r="I15" s="4">
        <v>10808</v>
      </c>
      <c r="J15" s="4">
        <v>32765</v>
      </c>
      <c r="K15" s="4">
        <v>12378</v>
      </c>
      <c r="L15" s="4">
        <v>12502</v>
      </c>
      <c r="M15" s="4">
        <v>37825</v>
      </c>
      <c r="N15" s="4">
        <v>19221</v>
      </c>
      <c r="O15" s="4">
        <v>19415</v>
      </c>
      <c r="P15" s="4">
        <v>60785</v>
      </c>
      <c r="Q15" s="4">
        <v>14213</v>
      </c>
      <c r="R15" s="4">
        <v>14330</v>
      </c>
      <c r="S15" s="4">
        <v>44270</v>
      </c>
      <c r="T15" s="3">
        <v>387</v>
      </c>
      <c r="U15" s="3">
        <v>387</v>
      </c>
      <c r="V15" s="4">
        <v>1228</v>
      </c>
    </row>
    <row r="16" spans="1:22" ht="15.75" customHeight="1">
      <c r="A16" s="3" t="s">
        <v>17</v>
      </c>
      <c r="B16" s="4">
        <v>80169</v>
      </c>
      <c r="C16" s="4">
        <v>82722</v>
      </c>
      <c r="D16" s="4">
        <v>225851</v>
      </c>
      <c r="E16" s="4">
        <v>3500</v>
      </c>
      <c r="F16" s="4">
        <v>3579</v>
      </c>
      <c r="G16" s="4">
        <v>9564</v>
      </c>
      <c r="H16" s="4">
        <v>9264</v>
      </c>
      <c r="I16" s="4">
        <v>9356</v>
      </c>
      <c r="J16" s="4">
        <v>26596</v>
      </c>
      <c r="K16" s="4">
        <v>18855</v>
      </c>
      <c r="L16" s="4">
        <v>19045</v>
      </c>
      <c r="M16" s="4">
        <v>51255</v>
      </c>
      <c r="N16" s="4">
        <v>28541</v>
      </c>
      <c r="O16" s="4">
        <v>28929</v>
      </c>
      <c r="P16" s="4">
        <v>79293</v>
      </c>
      <c r="Q16" s="4">
        <v>20894</v>
      </c>
      <c r="R16" s="4">
        <v>21039</v>
      </c>
      <c r="S16" s="4">
        <v>57031</v>
      </c>
      <c r="T16" s="3">
        <v>769</v>
      </c>
      <c r="U16" s="3">
        <v>774</v>
      </c>
      <c r="V16" s="4">
        <v>2112</v>
      </c>
    </row>
  </sheetData>
  <sheetProtection/>
  <mergeCells count="10">
    <mergeCell ref="A2:A4"/>
    <mergeCell ref="B2:D3"/>
    <mergeCell ref="E2:M2"/>
    <mergeCell ref="N2:V2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showGridLines="0" tabSelected="1" zoomScale="70" zoomScaleNormal="70" zoomScalePageLayoutView="0" workbookViewId="0" topLeftCell="C1">
      <selection activeCell="AC18" sqref="AC18"/>
    </sheetView>
  </sheetViews>
  <sheetFormatPr defaultColWidth="7.7109375" defaultRowHeight="15"/>
  <cols>
    <col min="1" max="2" width="12.57421875" style="9" customWidth="1"/>
    <col min="3" max="5" width="7.7109375" style="9" customWidth="1"/>
    <col min="6" max="6" width="10.28125" style="9" customWidth="1"/>
    <col min="7" max="7" width="7.7109375" style="9" customWidth="1"/>
    <col min="8" max="8" width="9.7109375" style="9" customWidth="1"/>
    <col min="9" max="11" width="7.7109375" style="9" customWidth="1"/>
    <col min="12" max="12" width="8.28125" style="9" customWidth="1"/>
    <col min="13" max="13" width="7.7109375" style="9" customWidth="1"/>
    <col min="14" max="14" width="9.00390625" style="9" customWidth="1"/>
    <col min="15" max="17" width="7.7109375" style="9" customWidth="1"/>
    <col min="18" max="18" width="8.421875" style="9" customWidth="1"/>
    <col min="19" max="19" width="7.7109375" style="9" customWidth="1"/>
    <col min="20" max="20" width="8.421875" style="9" customWidth="1"/>
    <col min="21" max="23" width="7.7109375" style="9" customWidth="1"/>
    <col min="24" max="24" width="8.57421875" style="9" customWidth="1"/>
    <col min="25" max="25" width="7.7109375" style="9" customWidth="1"/>
    <col min="26" max="26" width="9.7109375" style="9" customWidth="1"/>
    <col min="27" max="29" width="7.7109375" style="9" customWidth="1"/>
    <col min="30" max="30" width="9.00390625" style="9" customWidth="1"/>
    <col min="31" max="16384" width="7.7109375" style="9" customWidth="1"/>
  </cols>
  <sheetData>
    <row r="1" spans="1:8" ht="24">
      <c r="A1" s="8" t="s">
        <v>43</v>
      </c>
      <c r="B1" s="8"/>
      <c r="C1" s="8"/>
      <c r="D1" s="8"/>
      <c r="E1" s="8"/>
      <c r="F1" s="8"/>
      <c r="G1" s="8"/>
      <c r="H1" s="8"/>
    </row>
    <row r="2" spans="1:31" ht="24">
      <c r="A2" s="10"/>
      <c r="B2" s="68" t="s">
        <v>34</v>
      </c>
      <c r="C2" s="68"/>
      <c r="D2" s="68"/>
      <c r="E2" s="68"/>
      <c r="F2" s="68"/>
      <c r="G2" s="68"/>
      <c r="H2" s="43"/>
      <c r="I2" s="64" t="s">
        <v>35</v>
      </c>
      <c r="J2" s="64"/>
      <c r="K2" s="64"/>
      <c r="L2" s="64"/>
      <c r="M2" s="64"/>
      <c r="N2" s="36"/>
      <c r="O2" s="65" t="s">
        <v>36</v>
      </c>
      <c r="P2" s="65"/>
      <c r="Q2" s="65"/>
      <c r="R2" s="65"/>
      <c r="S2" s="65"/>
      <c r="T2" s="37"/>
      <c r="U2" s="66" t="s">
        <v>37</v>
      </c>
      <c r="V2" s="66"/>
      <c r="W2" s="66"/>
      <c r="X2" s="66"/>
      <c r="Y2" s="66"/>
      <c r="Z2" s="41"/>
      <c r="AA2" s="67" t="s">
        <v>38</v>
      </c>
      <c r="AB2" s="67"/>
      <c r="AC2" s="67"/>
      <c r="AD2" s="67"/>
      <c r="AE2" s="67"/>
    </row>
    <row r="3" spans="1:31" ht="72">
      <c r="A3" s="10"/>
      <c r="B3" s="47" t="s">
        <v>44</v>
      </c>
      <c r="C3" s="35" t="s">
        <v>39</v>
      </c>
      <c r="D3" s="35" t="s">
        <v>45</v>
      </c>
      <c r="E3" s="35" t="s">
        <v>40</v>
      </c>
      <c r="F3" s="39" t="s">
        <v>46</v>
      </c>
      <c r="G3" s="35" t="s">
        <v>42</v>
      </c>
      <c r="H3" s="48" t="s">
        <v>44</v>
      </c>
      <c r="I3" s="30" t="s">
        <v>39</v>
      </c>
      <c r="J3" s="43" t="s">
        <v>45</v>
      </c>
      <c r="K3" s="30" t="s">
        <v>40</v>
      </c>
      <c r="L3" s="31" t="s">
        <v>41</v>
      </c>
      <c r="M3" s="30" t="s">
        <v>42</v>
      </c>
      <c r="N3" s="49" t="s">
        <v>44</v>
      </c>
      <c r="O3" s="25" t="s">
        <v>39</v>
      </c>
      <c r="P3" s="36" t="s">
        <v>45</v>
      </c>
      <c r="Q3" s="25" t="s">
        <v>40</v>
      </c>
      <c r="R3" s="26" t="s">
        <v>41</v>
      </c>
      <c r="S3" s="25" t="s">
        <v>42</v>
      </c>
      <c r="T3" s="50" t="s">
        <v>44</v>
      </c>
      <c r="U3" s="15" t="s">
        <v>39</v>
      </c>
      <c r="V3" s="37" t="s">
        <v>45</v>
      </c>
      <c r="W3" s="15" t="s">
        <v>40</v>
      </c>
      <c r="X3" s="16" t="s">
        <v>41</v>
      </c>
      <c r="Y3" s="15" t="s">
        <v>42</v>
      </c>
      <c r="Z3" s="52" t="s">
        <v>44</v>
      </c>
      <c r="AA3" s="20" t="s">
        <v>39</v>
      </c>
      <c r="AB3" s="41" t="s">
        <v>45</v>
      </c>
      <c r="AC3" s="20" t="s">
        <v>40</v>
      </c>
      <c r="AD3" s="21" t="s">
        <v>41</v>
      </c>
      <c r="AE3" s="20" t="s">
        <v>42</v>
      </c>
    </row>
    <row r="4" spans="1:31" ht="24">
      <c r="A4" s="11" t="s">
        <v>6</v>
      </c>
      <c r="B4" s="40">
        <v>52646</v>
      </c>
      <c r="C4" s="12">
        <v>17086</v>
      </c>
      <c r="D4" s="38">
        <f>C4*100/B4</f>
        <v>32.4545074649546</v>
      </c>
      <c r="E4" s="12">
        <v>5477</v>
      </c>
      <c r="F4" s="13">
        <f>C4-E4</f>
        <v>11609</v>
      </c>
      <c r="G4" s="14">
        <f>F4*100/C4</f>
        <v>67.94451597799367</v>
      </c>
      <c r="H4" s="53">
        <v>51203</v>
      </c>
      <c r="I4" s="32">
        <v>1383</v>
      </c>
      <c r="J4" s="44">
        <f>I4*100/H4</f>
        <v>2.7010136124836435</v>
      </c>
      <c r="K4" s="45">
        <v>471</v>
      </c>
      <c r="L4" s="33">
        <f>I4-K4</f>
        <v>912</v>
      </c>
      <c r="M4" s="34">
        <f>L4*100/I4</f>
        <v>65.94360086767895</v>
      </c>
      <c r="N4" s="54">
        <v>51121</v>
      </c>
      <c r="O4" s="27">
        <v>4187</v>
      </c>
      <c r="P4" s="46">
        <f>O4*100/N4</f>
        <v>8.190371862835233</v>
      </c>
      <c r="Q4" s="27">
        <v>1293</v>
      </c>
      <c r="R4" s="28">
        <f>O4-Q4</f>
        <v>2894</v>
      </c>
      <c r="S4" s="29">
        <f>R4*100/O4</f>
        <v>69.11870074038691</v>
      </c>
      <c r="T4" s="55">
        <v>51277</v>
      </c>
      <c r="U4" s="17">
        <v>7109</v>
      </c>
      <c r="V4" s="51">
        <f>U4*100/T4</f>
        <v>13.863915595686175</v>
      </c>
      <c r="W4" s="17">
        <v>2050</v>
      </c>
      <c r="X4" s="18">
        <f>U4-W4</f>
        <v>5059</v>
      </c>
      <c r="Y4" s="19">
        <f>X4*100/U4</f>
        <v>71.16331410887608</v>
      </c>
      <c r="Z4" s="56">
        <v>51271</v>
      </c>
      <c r="AA4" s="22">
        <v>10321</v>
      </c>
      <c r="AB4" s="42">
        <f>AA4*100/Z4</f>
        <v>20.13028807708061</v>
      </c>
      <c r="AC4" s="22">
        <v>2920</v>
      </c>
      <c r="AD4" s="23">
        <f>AA4-AC4</f>
        <v>7401</v>
      </c>
      <c r="AE4" s="24">
        <f>AD4*100/AA4</f>
        <v>71.7081678131964</v>
      </c>
    </row>
    <row r="5" spans="1:31" ht="24">
      <c r="A5" s="11" t="s">
        <v>7</v>
      </c>
      <c r="B5" s="40">
        <v>37095</v>
      </c>
      <c r="C5" s="12">
        <v>14562</v>
      </c>
      <c r="D5" s="38">
        <f aca="true" t="shared" si="0" ref="D5:D15">C5*100/B5</f>
        <v>39.25596441568945</v>
      </c>
      <c r="E5" s="12">
        <v>5142</v>
      </c>
      <c r="F5" s="13">
        <f aca="true" t="shared" si="1" ref="F5:F15">C5-E5</f>
        <v>9420</v>
      </c>
      <c r="G5" s="14">
        <f aca="true" t="shared" si="2" ref="G5:G15">F5*100/C5</f>
        <v>64.68891635764318</v>
      </c>
      <c r="H5" s="53">
        <v>36638</v>
      </c>
      <c r="I5" s="32">
        <v>1435</v>
      </c>
      <c r="J5" s="44">
        <f aca="true" t="shared" si="3" ref="J5:J15">I5*100/H5</f>
        <v>3.9166985097439815</v>
      </c>
      <c r="K5" s="45">
        <v>526</v>
      </c>
      <c r="L5" s="33">
        <f aca="true" t="shared" si="4" ref="L5:L15">I5-K5</f>
        <v>909</v>
      </c>
      <c r="M5" s="34">
        <f aca="true" t="shared" si="5" ref="M5:M15">L5*100/I5</f>
        <v>63.34494773519164</v>
      </c>
      <c r="N5" s="54">
        <v>36589</v>
      </c>
      <c r="O5" s="27">
        <v>3919</v>
      </c>
      <c r="P5" s="46">
        <f aca="true" t="shared" si="6" ref="P5:P15">O5*100/N5</f>
        <v>10.710869386974228</v>
      </c>
      <c r="Q5" s="27">
        <v>1589</v>
      </c>
      <c r="R5" s="28">
        <f aca="true" t="shared" si="7" ref="R5:R15">O5-Q5</f>
        <v>2330</v>
      </c>
      <c r="S5" s="29">
        <f aca="true" t="shared" si="8" ref="S5:S15">R5*100/O5</f>
        <v>59.45394233222761</v>
      </c>
      <c r="T5" s="55">
        <v>36561</v>
      </c>
      <c r="U5" s="17">
        <v>6473</v>
      </c>
      <c r="V5" s="51">
        <f aca="true" t="shared" si="9" ref="V5:V15">U5*100/T5</f>
        <v>17.704657968873935</v>
      </c>
      <c r="W5" s="17">
        <v>2396</v>
      </c>
      <c r="X5" s="18">
        <f aca="true" t="shared" si="10" ref="X5:X15">U5-W5</f>
        <v>4077</v>
      </c>
      <c r="Y5" s="19">
        <f aca="true" t="shared" si="11" ref="Y5:Y15">X5*100/U5</f>
        <v>62.984705700602504</v>
      </c>
      <c r="Z5" s="56">
        <v>36518</v>
      </c>
      <c r="AA5" s="22">
        <v>10057</v>
      </c>
      <c r="AB5" s="42">
        <f aca="true" t="shared" si="12" ref="AB5:AB15">AA5*100/Z5</f>
        <v>27.53984336491593</v>
      </c>
      <c r="AC5" s="22">
        <v>3676</v>
      </c>
      <c r="AD5" s="23">
        <f aca="true" t="shared" si="13" ref="AD5:AD15">AA5-AC5</f>
        <v>6381</v>
      </c>
      <c r="AE5" s="24">
        <f aca="true" t="shared" si="14" ref="AE5:AE15">AD5*100/AA5</f>
        <v>63.44834443671075</v>
      </c>
    </row>
    <row r="6" spans="1:31" ht="24">
      <c r="A6" s="11" t="s">
        <v>8</v>
      </c>
      <c r="B6" s="40">
        <v>30918</v>
      </c>
      <c r="C6" s="12">
        <v>17487</v>
      </c>
      <c r="D6" s="38">
        <f t="shared" si="0"/>
        <v>56.559285852901226</v>
      </c>
      <c r="E6" s="12">
        <v>5438</v>
      </c>
      <c r="F6" s="13">
        <f t="shared" si="1"/>
        <v>12049</v>
      </c>
      <c r="G6" s="14">
        <f t="shared" si="2"/>
        <v>68.90261336993196</v>
      </c>
      <c r="H6" s="53">
        <v>30571</v>
      </c>
      <c r="I6" s="45">
        <v>962</v>
      </c>
      <c r="J6" s="44">
        <f t="shared" si="3"/>
        <v>3.146773085604004</v>
      </c>
      <c r="K6" s="45">
        <v>336</v>
      </c>
      <c r="L6" s="33">
        <f t="shared" si="4"/>
        <v>626</v>
      </c>
      <c r="M6" s="34">
        <f t="shared" si="5"/>
        <v>65.07276507276508</v>
      </c>
      <c r="N6" s="54">
        <v>30488</v>
      </c>
      <c r="O6" s="27">
        <v>3688</v>
      </c>
      <c r="P6" s="46">
        <f t="shared" si="6"/>
        <v>12.096562581999475</v>
      </c>
      <c r="Q6" s="27">
        <v>1236</v>
      </c>
      <c r="R6" s="28">
        <f t="shared" si="7"/>
        <v>2452</v>
      </c>
      <c r="S6" s="29">
        <f t="shared" si="8"/>
        <v>66.48590021691975</v>
      </c>
      <c r="T6" s="55">
        <v>30476</v>
      </c>
      <c r="U6" s="17">
        <v>7728</v>
      </c>
      <c r="V6" s="51">
        <f t="shared" si="9"/>
        <v>25.357658485365533</v>
      </c>
      <c r="W6" s="17">
        <v>2592</v>
      </c>
      <c r="X6" s="18">
        <f t="shared" si="10"/>
        <v>5136</v>
      </c>
      <c r="Y6" s="19">
        <f t="shared" si="11"/>
        <v>66.45962732919254</v>
      </c>
      <c r="Z6" s="56">
        <v>30415</v>
      </c>
      <c r="AA6" s="22">
        <v>12150</v>
      </c>
      <c r="AB6" s="42">
        <f t="shared" si="12"/>
        <v>39.947394377774124</v>
      </c>
      <c r="AC6" s="22">
        <v>3863</v>
      </c>
      <c r="AD6" s="23">
        <f t="shared" si="13"/>
        <v>8287</v>
      </c>
      <c r="AE6" s="24">
        <f t="shared" si="14"/>
        <v>68.20576131687243</v>
      </c>
    </row>
    <row r="7" spans="1:31" ht="24">
      <c r="A7" s="11" t="s">
        <v>9</v>
      </c>
      <c r="B7" s="40">
        <v>52914</v>
      </c>
      <c r="C7" s="12">
        <v>15329</v>
      </c>
      <c r="D7" s="38">
        <f t="shared" si="0"/>
        <v>28.96964886419473</v>
      </c>
      <c r="E7" s="12">
        <v>4813</v>
      </c>
      <c r="F7" s="13">
        <f t="shared" si="1"/>
        <v>10516</v>
      </c>
      <c r="G7" s="14">
        <f t="shared" si="2"/>
        <v>68.60199621632201</v>
      </c>
      <c r="H7" s="53">
        <v>52329</v>
      </c>
      <c r="I7" s="32">
        <v>1752</v>
      </c>
      <c r="J7" s="44">
        <f t="shared" si="3"/>
        <v>3.348047927535401</v>
      </c>
      <c r="K7" s="45">
        <v>734</v>
      </c>
      <c r="L7" s="33">
        <f t="shared" si="4"/>
        <v>1018</v>
      </c>
      <c r="M7" s="34">
        <f t="shared" si="5"/>
        <v>58.10502283105023</v>
      </c>
      <c r="N7" s="54">
        <v>52109</v>
      </c>
      <c r="O7" s="27">
        <v>4455</v>
      </c>
      <c r="P7" s="46">
        <f t="shared" si="6"/>
        <v>8.54938686215433</v>
      </c>
      <c r="Q7" s="27">
        <v>1481</v>
      </c>
      <c r="R7" s="28">
        <f t="shared" si="7"/>
        <v>2974</v>
      </c>
      <c r="S7" s="29">
        <f t="shared" si="8"/>
        <v>66.75645342312009</v>
      </c>
      <c r="T7" s="55">
        <v>52132</v>
      </c>
      <c r="U7" s="17">
        <v>6825</v>
      </c>
      <c r="V7" s="51">
        <f t="shared" si="9"/>
        <v>13.091767052865801</v>
      </c>
      <c r="W7" s="17">
        <v>2316</v>
      </c>
      <c r="X7" s="18">
        <f t="shared" si="10"/>
        <v>4509</v>
      </c>
      <c r="Y7" s="19">
        <f t="shared" si="11"/>
        <v>66.06593406593407</v>
      </c>
      <c r="Z7" s="56">
        <v>51994</v>
      </c>
      <c r="AA7" s="22">
        <v>9737</v>
      </c>
      <c r="AB7" s="42">
        <f t="shared" si="12"/>
        <v>18.727160826249182</v>
      </c>
      <c r="AC7" s="22">
        <v>3368</v>
      </c>
      <c r="AD7" s="23">
        <f t="shared" si="13"/>
        <v>6369</v>
      </c>
      <c r="AE7" s="24">
        <f t="shared" si="14"/>
        <v>65.4102906439355</v>
      </c>
    </row>
    <row r="8" spans="1:31" ht="24">
      <c r="A8" s="11" t="s">
        <v>10</v>
      </c>
      <c r="B8" s="40">
        <v>55780</v>
      </c>
      <c r="C8" s="12">
        <v>18653</v>
      </c>
      <c r="D8" s="38">
        <f t="shared" si="0"/>
        <v>33.440301183219795</v>
      </c>
      <c r="E8" s="12">
        <v>5963</v>
      </c>
      <c r="F8" s="13">
        <f t="shared" si="1"/>
        <v>12690</v>
      </c>
      <c r="G8" s="14">
        <f t="shared" si="2"/>
        <v>68.03195196483139</v>
      </c>
      <c r="H8" s="53">
        <v>45519</v>
      </c>
      <c r="I8" s="45">
        <v>879</v>
      </c>
      <c r="J8" s="44">
        <f t="shared" si="3"/>
        <v>1.931061754432215</v>
      </c>
      <c r="K8" s="45">
        <v>295</v>
      </c>
      <c r="L8" s="33">
        <f t="shared" si="4"/>
        <v>584</v>
      </c>
      <c r="M8" s="34">
        <f t="shared" si="5"/>
        <v>66.43913538111491</v>
      </c>
      <c r="N8" s="54">
        <v>54929</v>
      </c>
      <c r="O8" s="27">
        <v>4736</v>
      </c>
      <c r="P8" s="46">
        <f t="shared" si="6"/>
        <v>8.622039359900963</v>
      </c>
      <c r="Q8" s="27">
        <v>1509</v>
      </c>
      <c r="R8" s="28">
        <f t="shared" si="7"/>
        <v>3227</v>
      </c>
      <c r="S8" s="29">
        <f t="shared" si="8"/>
        <v>68.13766891891892</v>
      </c>
      <c r="T8" s="55">
        <v>54887</v>
      </c>
      <c r="U8" s="17">
        <v>9245</v>
      </c>
      <c r="V8" s="51">
        <f t="shared" si="9"/>
        <v>16.84369705030335</v>
      </c>
      <c r="W8" s="17">
        <v>2930</v>
      </c>
      <c r="X8" s="18">
        <f t="shared" si="10"/>
        <v>6315</v>
      </c>
      <c r="Y8" s="19">
        <f t="shared" si="11"/>
        <v>68.30719307733911</v>
      </c>
      <c r="Z8" s="56">
        <v>54879</v>
      </c>
      <c r="AA8" s="22">
        <v>14962</v>
      </c>
      <c r="AB8" s="42">
        <f t="shared" si="12"/>
        <v>27.26361631953935</v>
      </c>
      <c r="AC8" s="22">
        <v>4488</v>
      </c>
      <c r="AD8" s="23">
        <f t="shared" si="13"/>
        <v>10474</v>
      </c>
      <c r="AE8" s="24">
        <f t="shared" si="14"/>
        <v>70.00401015906964</v>
      </c>
    </row>
    <row r="9" spans="1:31" ht="24">
      <c r="A9" s="11" t="s">
        <v>11</v>
      </c>
      <c r="B9" s="40">
        <v>65705</v>
      </c>
      <c r="C9" s="12">
        <v>27742</v>
      </c>
      <c r="D9" s="38">
        <f t="shared" si="0"/>
        <v>42.2220531162012</v>
      </c>
      <c r="E9" s="12">
        <v>5963</v>
      </c>
      <c r="F9" s="13">
        <f t="shared" si="1"/>
        <v>21779</v>
      </c>
      <c r="G9" s="14">
        <f t="shared" si="2"/>
        <v>78.50551510345325</v>
      </c>
      <c r="H9" s="53">
        <v>66996</v>
      </c>
      <c r="I9" s="32">
        <v>2592</v>
      </c>
      <c r="J9" s="44">
        <f t="shared" si="3"/>
        <v>3.8688876947877486</v>
      </c>
      <c r="K9" s="45">
        <v>790</v>
      </c>
      <c r="L9" s="33">
        <f t="shared" si="4"/>
        <v>1802</v>
      </c>
      <c r="M9" s="34">
        <f t="shared" si="5"/>
        <v>69.52160493827161</v>
      </c>
      <c r="N9" s="54">
        <v>67268</v>
      </c>
      <c r="O9" s="27">
        <v>7551</v>
      </c>
      <c r="P9" s="46">
        <f t="shared" si="6"/>
        <v>11.22524826068859</v>
      </c>
      <c r="Q9" s="27">
        <v>1856</v>
      </c>
      <c r="R9" s="28">
        <f t="shared" si="7"/>
        <v>5695</v>
      </c>
      <c r="S9" s="29">
        <f t="shared" si="8"/>
        <v>75.42047410938949</v>
      </c>
      <c r="T9" s="55">
        <v>66941</v>
      </c>
      <c r="U9" s="17">
        <v>12776</v>
      </c>
      <c r="V9" s="51">
        <f t="shared" si="9"/>
        <v>19.0854633184446</v>
      </c>
      <c r="W9" s="17">
        <v>3048</v>
      </c>
      <c r="X9" s="18">
        <f t="shared" si="10"/>
        <v>9728</v>
      </c>
      <c r="Y9" s="19">
        <f t="shared" si="11"/>
        <v>76.14276768941765</v>
      </c>
      <c r="Z9" s="56">
        <v>67067</v>
      </c>
      <c r="AA9" s="22">
        <v>18545</v>
      </c>
      <c r="AB9" s="42">
        <f t="shared" si="12"/>
        <v>27.651453024587354</v>
      </c>
      <c r="AC9" s="22">
        <v>4181</v>
      </c>
      <c r="AD9" s="23">
        <f t="shared" si="13"/>
        <v>14364</v>
      </c>
      <c r="AE9" s="24">
        <f t="shared" si="14"/>
        <v>77.45483957940145</v>
      </c>
    </row>
    <row r="10" spans="1:31" ht="24">
      <c r="A10" s="11" t="s">
        <v>12</v>
      </c>
      <c r="B10" s="40">
        <v>51668</v>
      </c>
      <c r="C10" s="12">
        <v>25957</v>
      </c>
      <c r="D10" s="38">
        <f t="shared" si="0"/>
        <v>50.238058372687156</v>
      </c>
      <c r="E10" s="12">
        <v>5963</v>
      </c>
      <c r="F10" s="13">
        <f t="shared" si="1"/>
        <v>19994</v>
      </c>
      <c r="G10" s="14">
        <f t="shared" si="2"/>
        <v>77.02739145509882</v>
      </c>
      <c r="H10" s="53">
        <v>51100</v>
      </c>
      <c r="I10" s="32">
        <v>2435</v>
      </c>
      <c r="J10" s="44">
        <f t="shared" si="3"/>
        <v>4.765166340508806</v>
      </c>
      <c r="K10" s="45">
        <v>579</v>
      </c>
      <c r="L10" s="33">
        <f t="shared" si="4"/>
        <v>1856</v>
      </c>
      <c r="M10" s="34">
        <f t="shared" si="5"/>
        <v>76.22176591375771</v>
      </c>
      <c r="N10" s="54">
        <v>49787</v>
      </c>
      <c r="O10" s="27">
        <v>7928</v>
      </c>
      <c r="P10" s="46">
        <f t="shared" si="6"/>
        <v>15.923835539397835</v>
      </c>
      <c r="Q10" s="27">
        <v>2030</v>
      </c>
      <c r="R10" s="28">
        <f t="shared" si="7"/>
        <v>5898</v>
      </c>
      <c r="S10" s="29">
        <f t="shared" si="8"/>
        <v>74.39455095862765</v>
      </c>
      <c r="T10" s="55">
        <v>49733</v>
      </c>
      <c r="U10" s="17">
        <v>13736</v>
      </c>
      <c r="V10" s="51">
        <f t="shared" si="9"/>
        <v>27.619488066273902</v>
      </c>
      <c r="W10" s="17">
        <v>3430</v>
      </c>
      <c r="X10" s="18">
        <f t="shared" si="10"/>
        <v>10306</v>
      </c>
      <c r="Y10" s="19">
        <f t="shared" si="11"/>
        <v>75.02912055911473</v>
      </c>
      <c r="Z10" s="56">
        <v>49777</v>
      </c>
      <c r="AA10" s="22">
        <v>20470</v>
      </c>
      <c r="AB10" s="42">
        <f t="shared" si="12"/>
        <v>41.12341041043052</v>
      </c>
      <c r="AC10" s="22">
        <v>5119</v>
      </c>
      <c r="AD10" s="23">
        <f t="shared" si="13"/>
        <v>15351</v>
      </c>
      <c r="AE10" s="24">
        <f t="shared" si="14"/>
        <v>74.99267220322423</v>
      </c>
    </row>
    <row r="11" spans="1:31" ht="24">
      <c r="A11" s="11" t="s">
        <v>13</v>
      </c>
      <c r="B11" s="40">
        <v>65690</v>
      </c>
      <c r="C11" s="12">
        <v>34261</v>
      </c>
      <c r="D11" s="38">
        <f t="shared" si="0"/>
        <v>52.15557923580454</v>
      </c>
      <c r="E11" s="12">
        <v>5963</v>
      </c>
      <c r="F11" s="13">
        <f t="shared" si="1"/>
        <v>28298</v>
      </c>
      <c r="G11" s="14">
        <f t="shared" si="2"/>
        <v>82.59537082980648</v>
      </c>
      <c r="H11" s="53">
        <v>64092</v>
      </c>
      <c r="I11" s="32">
        <v>3033</v>
      </c>
      <c r="J11" s="44">
        <f t="shared" si="3"/>
        <v>4.732259876427635</v>
      </c>
      <c r="K11" s="45">
        <v>825</v>
      </c>
      <c r="L11" s="33">
        <f t="shared" si="4"/>
        <v>2208</v>
      </c>
      <c r="M11" s="34">
        <f t="shared" si="5"/>
        <v>72.79920870425322</v>
      </c>
      <c r="N11" s="54">
        <v>63921</v>
      </c>
      <c r="O11" s="27">
        <v>8654</v>
      </c>
      <c r="P11" s="46">
        <f t="shared" si="6"/>
        <v>13.538586692949108</v>
      </c>
      <c r="Q11" s="27">
        <v>2650</v>
      </c>
      <c r="R11" s="28">
        <f t="shared" si="7"/>
        <v>6004</v>
      </c>
      <c r="S11" s="29">
        <f t="shared" si="8"/>
        <v>69.37832216316154</v>
      </c>
      <c r="T11" s="55">
        <v>63762</v>
      </c>
      <c r="U11" s="17">
        <v>14579</v>
      </c>
      <c r="V11" s="51">
        <f t="shared" si="9"/>
        <v>22.864715661365704</v>
      </c>
      <c r="W11" s="17">
        <v>4485</v>
      </c>
      <c r="X11" s="18">
        <f t="shared" si="10"/>
        <v>10094</v>
      </c>
      <c r="Y11" s="19">
        <f t="shared" si="11"/>
        <v>69.23657315316551</v>
      </c>
      <c r="Z11" s="56">
        <v>63879</v>
      </c>
      <c r="AA11" s="22">
        <v>23988</v>
      </c>
      <c r="AB11" s="42">
        <f t="shared" si="12"/>
        <v>37.55224721739539</v>
      </c>
      <c r="AC11" s="22">
        <v>6783</v>
      </c>
      <c r="AD11" s="23">
        <f t="shared" si="13"/>
        <v>17205</v>
      </c>
      <c r="AE11" s="24">
        <f t="shared" si="14"/>
        <v>71.72336168084043</v>
      </c>
    </row>
    <row r="12" spans="1:31" ht="24">
      <c r="A12" s="11" t="s">
        <v>14</v>
      </c>
      <c r="B12" s="40">
        <v>73634</v>
      </c>
      <c r="C12" s="12">
        <v>27325</v>
      </c>
      <c r="D12" s="38">
        <f t="shared" si="0"/>
        <v>37.10921585137301</v>
      </c>
      <c r="E12" s="12">
        <v>5963</v>
      </c>
      <c r="F12" s="13">
        <f t="shared" si="1"/>
        <v>21362</v>
      </c>
      <c r="G12" s="14">
        <f t="shared" si="2"/>
        <v>78.17749313815187</v>
      </c>
      <c r="H12" s="53">
        <v>73334</v>
      </c>
      <c r="I12" s="32">
        <v>1665</v>
      </c>
      <c r="J12" s="44">
        <f t="shared" si="3"/>
        <v>2.2704339051463167</v>
      </c>
      <c r="K12" s="45">
        <v>596</v>
      </c>
      <c r="L12" s="33">
        <f t="shared" si="4"/>
        <v>1069</v>
      </c>
      <c r="M12" s="34">
        <f t="shared" si="5"/>
        <v>64.2042042042042</v>
      </c>
      <c r="N12" s="54">
        <v>73168</v>
      </c>
      <c r="O12" s="27">
        <v>6909</v>
      </c>
      <c r="P12" s="46">
        <f t="shared" si="6"/>
        <v>9.442652525694292</v>
      </c>
      <c r="Q12" s="27">
        <v>2453</v>
      </c>
      <c r="R12" s="28">
        <f t="shared" si="7"/>
        <v>4456</v>
      </c>
      <c r="S12" s="29">
        <f t="shared" si="8"/>
        <v>64.49558546822985</v>
      </c>
      <c r="T12" s="55">
        <v>73205</v>
      </c>
      <c r="U12" s="17">
        <v>12607</v>
      </c>
      <c r="V12" s="51">
        <f t="shared" si="9"/>
        <v>17.221501263574893</v>
      </c>
      <c r="W12" s="17">
        <v>4622</v>
      </c>
      <c r="X12" s="18">
        <f t="shared" si="10"/>
        <v>7985</v>
      </c>
      <c r="Y12" s="19">
        <f t="shared" si="11"/>
        <v>63.337828190687716</v>
      </c>
      <c r="Z12" s="56">
        <v>73076</v>
      </c>
      <c r="AA12" s="22">
        <v>18694</v>
      </c>
      <c r="AB12" s="42">
        <f t="shared" si="12"/>
        <v>25.581586293721603</v>
      </c>
      <c r="AC12" s="22">
        <v>6837</v>
      </c>
      <c r="AD12" s="23">
        <f t="shared" si="13"/>
        <v>11857</v>
      </c>
      <c r="AE12" s="24">
        <f t="shared" si="14"/>
        <v>63.426767946934845</v>
      </c>
    </row>
    <row r="13" spans="1:31" ht="24">
      <c r="A13" s="11" t="s">
        <v>15</v>
      </c>
      <c r="B13" s="40">
        <v>52463</v>
      </c>
      <c r="C13" s="12">
        <v>28869</v>
      </c>
      <c r="D13" s="38">
        <f t="shared" si="0"/>
        <v>55.02735261041115</v>
      </c>
      <c r="E13" s="12">
        <v>5963</v>
      </c>
      <c r="F13" s="13">
        <f t="shared" si="1"/>
        <v>22906</v>
      </c>
      <c r="G13" s="14">
        <f t="shared" si="2"/>
        <v>79.34462572309397</v>
      </c>
      <c r="H13" s="53">
        <v>51935</v>
      </c>
      <c r="I13" s="32">
        <v>3751</v>
      </c>
      <c r="J13" s="44">
        <f t="shared" si="3"/>
        <v>7.222489650524694</v>
      </c>
      <c r="K13" s="45">
        <v>968</v>
      </c>
      <c r="L13" s="33">
        <f t="shared" si="4"/>
        <v>2783</v>
      </c>
      <c r="M13" s="34">
        <f t="shared" si="5"/>
        <v>74.19354838709677</v>
      </c>
      <c r="N13" s="54">
        <v>51838</v>
      </c>
      <c r="O13" s="27">
        <v>11300</v>
      </c>
      <c r="P13" s="46">
        <f t="shared" si="6"/>
        <v>21.7986805046491</v>
      </c>
      <c r="Q13" s="27">
        <v>2984</v>
      </c>
      <c r="R13" s="28">
        <f t="shared" si="7"/>
        <v>8316</v>
      </c>
      <c r="S13" s="29">
        <f t="shared" si="8"/>
        <v>73.59292035398231</v>
      </c>
      <c r="T13" s="55">
        <v>51963</v>
      </c>
      <c r="U13" s="17">
        <v>20219</v>
      </c>
      <c r="V13" s="51">
        <f t="shared" si="9"/>
        <v>38.91037853857552</v>
      </c>
      <c r="W13" s="17">
        <v>5575</v>
      </c>
      <c r="X13" s="18">
        <f t="shared" si="10"/>
        <v>14644</v>
      </c>
      <c r="Y13" s="19">
        <f t="shared" si="11"/>
        <v>72.42692516939512</v>
      </c>
      <c r="Z13" s="56">
        <v>51857</v>
      </c>
      <c r="AA13" s="22">
        <v>26262</v>
      </c>
      <c r="AB13" s="42">
        <f t="shared" si="12"/>
        <v>50.643114719324295</v>
      </c>
      <c r="AC13" s="22">
        <v>7324</v>
      </c>
      <c r="AD13" s="23">
        <f t="shared" si="13"/>
        <v>18938</v>
      </c>
      <c r="AE13" s="24">
        <f t="shared" si="14"/>
        <v>72.11179651207067</v>
      </c>
    </row>
    <row r="14" spans="1:31" ht="24">
      <c r="A14" s="11" t="s">
        <v>16</v>
      </c>
      <c r="B14" s="40">
        <v>52217</v>
      </c>
      <c r="C14" s="12">
        <v>27180</v>
      </c>
      <c r="D14" s="38">
        <f t="shared" si="0"/>
        <v>52.0520137120095</v>
      </c>
      <c r="E14" s="12">
        <v>5963</v>
      </c>
      <c r="F14" s="13">
        <f t="shared" si="1"/>
        <v>21217</v>
      </c>
      <c r="G14" s="14">
        <f t="shared" si="2"/>
        <v>78.06107431935247</v>
      </c>
      <c r="H14" s="53">
        <v>53741</v>
      </c>
      <c r="I14" s="32">
        <v>2467</v>
      </c>
      <c r="J14" s="44">
        <f t="shared" si="3"/>
        <v>4.590536089763868</v>
      </c>
      <c r="K14" s="32">
        <v>1004</v>
      </c>
      <c r="L14" s="33">
        <f t="shared" si="4"/>
        <v>1463</v>
      </c>
      <c r="M14" s="34">
        <f t="shared" si="5"/>
        <v>59.30279691933522</v>
      </c>
      <c r="N14" s="54">
        <v>53796</v>
      </c>
      <c r="O14" s="27">
        <v>7561</v>
      </c>
      <c r="P14" s="46">
        <f t="shared" si="6"/>
        <v>14.054948323295413</v>
      </c>
      <c r="Q14" s="27">
        <v>2795</v>
      </c>
      <c r="R14" s="28">
        <f t="shared" si="7"/>
        <v>4766</v>
      </c>
      <c r="S14" s="29">
        <f t="shared" si="8"/>
        <v>63.033990212934796</v>
      </c>
      <c r="T14" s="55">
        <v>53753</v>
      </c>
      <c r="U14" s="17">
        <v>15193</v>
      </c>
      <c r="V14" s="51">
        <f t="shared" si="9"/>
        <v>28.26446895987201</v>
      </c>
      <c r="W14" s="17">
        <v>5341</v>
      </c>
      <c r="X14" s="18">
        <f t="shared" si="10"/>
        <v>9852</v>
      </c>
      <c r="Y14" s="19">
        <f t="shared" si="11"/>
        <v>64.84565260317251</v>
      </c>
      <c r="Z14" s="56">
        <v>53625</v>
      </c>
      <c r="AA14" s="22">
        <v>23183</v>
      </c>
      <c r="AB14" s="42">
        <f t="shared" si="12"/>
        <v>43.23170163170163</v>
      </c>
      <c r="AC14" s="22">
        <v>7973</v>
      </c>
      <c r="AD14" s="23">
        <f t="shared" si="13"/>
        <v>15210</v>
      </c>
      <c r="AE14" s="24">
        <f t="shared" si="14"/>
        <v>65.60841996290385</v>
      </c>
    </row>
    <row r="15" spans="1:31" ht="24">
      <c r="A15" s="11" t="s">
        <v>17</v>
      </c>
      <c r="B15" s="40">
        <v>65510</v>
      </c>
      <c r="C15" s="12">
        <v>29023</v>
      </c>
      <c r="D15" s="38">
        <f t="shared" si="0"/>
        <v>44.303159822927796</v>
      </c>
      <c r="E15" s="12">
        <v>5963</v>
      </c>
      <c r="F15" s="13">
        <f t="shared" si="1"/>
        <v>23060</v>
      </c>
      <c r="G15" s="14">
        <f t="shared" si="2"/>
        <v>79.45422595872239</v>
      </c>
      <c r="H15" s="53">
        <v>66744</v>
      </c>
      <c r="I15" s="32">
        <v>4064</v>
      </c>
      <c r="J15" s="44">
        <f t="shared" si="3"/>
        <v>6.088936833273403</v>
      </c>
      <c r="K15" s="32">
        <v>1593</v>
      </c>
      <c r="L15" s="33">
        <f t="shared" si="4"/>
        <v>2471</v>
      </c>
      <c r="M15" s="34">
        <f t="shared" si="5"/>
        <v>60.80216535433071</v>
      </c>
      <c r="N15" s="54">
        <v>66529</v>
      </c>
      <c r="O15" s="27">
        <v>13179</v>
      </c>
      <c r="P15" s="46">
        <f t="shared" si="6"/>
        <v>19.80940642426611</v>
      </c>
      <c r="Q15" s="27">
        <v>4890</v>
      </c>
      <c r="R15" s="28">
        <f t="shared" si="7"/>
        <v>8289</v>
      </c>
      <c r="S15" s="29">
        <f t="shared" si="8"/>
        <v>62.89551559298884</v>
      </c>
      <c r="T15" s="55">
        <v>66565</v>
      </c>
      <c r="U15" s="17">
        <v>26565</v>
      </c>
      <c r="V15" s="51">
        <f t="shared" si="9"/>
        <v>39.90836024938031</v>
      </c>
      <c r="W15" s="17">
        <v>9242</v>
      </c>
      <c r="X15" s="18">
        <f t="shared" si="10"/>
        <v>17323</v>
      </c>
      <c r="Y15" s="19">
        <f t="shared" si="11"/>
        <v>65.20986260116695</v>
      </c>
      <c r="Z15" s="56">
        <v>66465</v>
      </c>
      <c r="AA15" s="22">
        <v>40472</v>
      </c>
      <c r="AB15" s="42">
        <f t="shared" si="12"/>
        <v>60.892198901677574</v>
      </c>
      <c r="AC15" s="22">
        <v>13289</v>
      </c>
      <c r="AD15" s="23">
        <f t="shared" si="13"/>
        <v>27183</v>
      </c>
      <c r="AE15" s="24">
        <f t="shared" si="14"/>
        <v>67.16495354813205</v>
      </c>
    </row>
  </sheetData>
  <sheetProtection/>
  <mergeCells count="5">
    <mergeCell ref="I2:M2"/>
    <mergeCell ref="O2:S2"/>
    <mergeCell ref="U2:Y2"/>
    <mergeCell ref="AA2:AE2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chiraporn.k</dc:creator>
  <cp:keywords/>
  <dc:description/>
  <cp:lastModifiedBy>vannapa.s</cp:lastModifiedBy>
  <dcterms:created xsi:type="dcterms:W3CDTF">2020-03-05T03:14:29Z</dcterms:created>
  <dcterms:modified xsi:type="dcterms:W3CDTF">2020-03-05T07:15:10Z</dcterms:modified>
  <cp:category/>
  <cp:version/>
  <cp:contentType/>
  <cp:contentStatus/>
</cp:coreProperties>
</file>